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真田\令和7年度教育図書請求書兼領収書\"/>
    </mc:Choice>
  </mc:AlternateContent>
  <xr:revisionPtr revIDLastSave="0" documentId="13_ncr:1_{07F2CE84-A055-4A2B-922D-B2EF3222E356}" xr6:coauthVersionLast="47" xr6:coauthVersionMax="47" xr10:uidLastSave="{00000000-0000-0000-0000-000000000000}"/>
  <bookViews>
    <workbookView xWindow="-120" yWindow="-120" windowWidth="29040" windowHeight="15510" xr2:uid="{00000000-000D-0000-FFFF-FFFF00000000}"/>
  </bookViews>
  <sheets>
    <sheet name="令和7年11月～図書注文書兼請求書" sheetId="33" r:id="rId1"/>
  </sheets>
  <calcPr calcId="191029"/>
</workbook>
</file>

<file path=xl/calcChain.xml><?xml version="1.0" encoding="utf-8"?>
<calcChain xmlns="http://schemas.openxmlformats.org/spreadsheetml/2006/main">
  <c r="G36" i="33" l="1"/>
  <c r="I36" i="33" s="1"/>
  <c r="G25" i="33"/>
  <c r="G22" i="33"/>
  <c r="I22" i="33" s="1"/>
  <c r="G33" i="33"/>
  <c r="G18" i="33"/>
  <c r="I18" i="33" s="1"/>
  <c r="G30" i="33"/>
  <c r="I30" i="33" s="1"/>
  <c r="I37" i="33"/>
  <c r="G28" i="33"/>
  <c r="I28" i="33" s="1"/>
  <c r="G31" i="33"/>
  <c r="I31" i="33" s="1"/>
  <c r="C28" i="33"/>
  <c r="I11" i="33"/>
  <c r="I10" i="33"/>
  <c r="I12" i="33"/>
  <c r="I13" i="33"/>
  <c r="I14" i="33"/>
  <c r="I16" i="33"/>
  <c r="I15" i="33"/>
  <c r="I17" i="33"/>
  <c r="I20" i="33"/>
  <c r="I19" i="33"/>
  <c r="I21" i="33"/>
  <c r="I25" i="33"/>
  <c r="I26" i="33"/>
  <c r="I27" i="33"/>
  <c r="I23" i="33"/>
  <c r="I24" i="33"/>
  <c r="I29" i="33"/>
  <c r="I32" i="33"/>
  <c r="I33" i="33"/>
  <c r="I34" i="33"/>
  <c r="I35" i="33"/>
  <c r="I38" i="33"/>
  <c r="I9" i="33"/>
  <c r="C36" i="33"/>
  <c r="C33" i="33"/>
  <c r="C31" i="33"/>
  <c r="C30" i="33"/>
  <c r="C22" i="33"/>
  <c r="C25" i="33"/>
  <c r="C18" i="33"/>
  <c r="H50" i="33"/>
  <c r="B52" i="33"/>
  <c r="F54" i="33" l="1"/>
  <c r="F55" i="33" s="1"/>
  <c r="I39" i="33" l="1"/>
  <c r="D54" i="33" s="1"/>
  <c r="I42" i="33" l="1"/>
  <c r="H42" i="33"/>
  <c r="D55" i="33" s="1"/>
</calcChain>
</file>

<file path=xl/sharedStrings.xml><?xml version="1.0" encoding="utf-8"?>
<sst xmlns="http://schemas.openxmlformats.org/spreadsheetml/2006/main" count="74" uniqueCount="73">
  <si>
    <t>書　　籍　　名</t>
    <rPh sb="0" eb="1">
      <t>ショ</t>
    </rPh>
    <rPh sb="3" eb="4">
      <t>セキ</t>
    </rPh>
    <rPh sb="6" eb="7">
      <t>メイ</t>
    </rPh>
    <phoneticPr fontId="2"/>
  </si>
  <si>
    <t>　住　　　　　　所　　　　　　　　　　　　　　　　　　( 送  付  先 )</t>
    <rPh sb="1" eb="2">
      <t>ジュウ</t>
    </rPh>
    <rPh sb="8" eb="9">
      <t>ショ</t>
    </rPh>
    <rPh sb="29" eb="30">
      <t>ソウ</t>
    </rPh>
    <rPh sb="32" eb="33">
      <t>ヅケ</t>
    </rPh>
    <rPh sb="35" eb="36">
      <t>サキ</t>
    </rPh>
    <phoneticPr fontId="2"/>
  </si>
  <si>
    <t>〒</t>
    <phoneticPr fontId="2"/>
  </si>
  <si>
    <t>様</t>
    <rPh sb="0" eb="1">
      <t>サマ</t>
    </rPh>
    <phoneticPr fontId="2"/>
  </si>
  <si>
    <t>請　求　書　　</t>
    <rPh sb="0" eb="1">
      <t>ショウ</t>
    </rPh>
    <rPh sb="2" eb="3">
      <t>モトム</t>
    </rPh>
    <rPh sb="4" eb="5">
      <t>ショ</t>
    </rPh>
    <phoneticPr fontId="2"/>
  </si>
  <si>
    <t>上記内容にて請求させていただきます。</t>
    <rPh sb="0" eb="4">
      <t>ジョウキナイヨウ</t>
    </rPh>
    <rPh sb="6" eb="8">
      <t>セイキュウ</t>
    </rPh>
    <phoneticPr fontId="2"/>
  </si>
  <si>
    <t>】</t>
    <phoneticPr fontId="2"/>
  </si>
  <si>
    <t>　　　　　　　　　　　　　　　（うち10％消費税）</t>
    <phoneticPr fontId="2"/>
  </si>
  <si>
    <t>石川県液化石油ガス教育事務所　宛       ＦＡＸ　０７６－２５４－０６４４</t>
    <rPh sb="0" eb="2">
      <t>イシカワ</t>
    </rPh>
    <phoneticPr fontId="2"/>
  </si>
  <si>
    <t>・業務主任者
　の代理者</t>
    <phoneticPr fontId="2"/>
  </si>
  <si>
    <t>・保安業務員</t>
    <rPh sb="1" eb="6">
      <t>ホアンギョウムイン</t>
    </rPh>
    <phoneticPr fontId="2"/>
  </si>
  <si>
    <t>・調査員</t>
    <rPh sb="1" eb="4">
      <t>チョウサイン</t>
    </rPh>
    <phoneticPr fontId="2"/>
  </si>
  <si>
    <t>・業務主任者</t>
    <rPh sb="1" eb="6">
      <t>ギョウムシュニンシャ</t>
    </rPh>
    <phoneticPr fontId="2"/>
  </si>
  <si>
    <t>・設備士（再）</t>
    <rPh sb="1" eb="4">
      <t>セツビシ</t>
    </rPh>
    <rPh sb="5" eb="6">
      <t>サイ</t>
    </rPh>
    <phoneticPr fontId="2"/>
  </si>
  <si>
    <t>・フレキ管</t>
    <rPh sb="4" eb="5">
      <t>カン</t>
    </rPh>
    <phoneticPr fontId="2"/>
  </si>
  <si>
    <t>講習用図書</t>
    <rPh sb="0" eb="1">
      <t>コウ</t>
    </rPh>
    <rPh sb="1" eb="2">
      <t>ナライ</t>
    </rPh>
    <rPh sb="2" eb="3">
      <t>ヨウ</t>
    </rPh>
    <rPh sb="3" eb="5">
      <t>トショ</t>
    </rPh>
    <phoneticPr fontId="2"/>
  </si>
  <si>
    <t>定価
[税込10％](円）</t>
    <rPh sb="0" eb="1">
      <t>サダム</t>
    </rPh>
    <rPh sb="1" eb="2">
      <t>アタイ</t>
    </rPh>
    <rPh sb="4" eb="6">
      <t>ゼイコミ</t>
    </rPh>
    <rPh sb="11" eb="12">
      <t>エン</t>
    </rPh>
    <phoneticPr fontId="2"/>
  </si>
  <si>
    <t>注文
部数(冊)</t>
    <rPh sb="0" eb="2">
      <t>チュウモン</t>
    </rPh>
    <rPh sb="3" eb="5">
      <t>ブスウ</t>
    </rPh>
    <rPh sb="6" eb="7">
      <t>サツ</t>
    </rPh>
    <phoneticPr fontId="2"/>
  </si>
  <si>
    <r>
      <t xml:space="preserve">金額
</t>
    </r>
    <r>
      <rPr>
        <sz val="8"/>
        <rFont val="ＭＳ Ｐゴシック"/>
        <family val="3"/>
        <charset val="128"/>
      </rPr>
      <t>[税込10％](円）</t>
    </r>
    <rPh sb="0" eb="2">
      <t>キンガク</t>
    </rPh>
    <rPh sb="4" eb="6">
      <t>ゼイコミ</t>
    </rPh>
    <rPh sb="11" eb="12">
      <t>エン</t>
    </rPh>
    <phoneticPr fontId="2"/>
  </si>
  <si>
    <t>ご注文日</t>
    <rPh sb="1" eb="4">
      <t>チュウモンビ</t>
    </rPh>
    <phoneticPr fontId="2"/>
  </si>
  <si>
    <t>事業所または氏名</t>
    <rPh sb="0" eb="3">
      <t>ジギョウショ</t>
    </rPh>
    <rPh sb="6" eb="8">
      <t>シメイ</t>
    </rPh>
    <phoneticPr fontId="2"/>
  </si>
  <si>
    <t>税率別内訳</t>
    <rPh sb="0" eb="3">
      <t>ゼイリツベツ</t>
    </rPh>
    <rPh sb="3" eb="5">
      <t>ウチワケ</t>
    </rPh>
    <phoneticPr fontId="14"/>
  </si>
  <si>
    <t>内消費税</t>
    <rPh sb="0" eb="1">
      <t>ウチ</t>
    </rPh>
    <rPh sb="1" eb="4">
      <t>ショウヒゼイ</t>
    </rPh>
    <phoneticPr fontId="14"/>
  </si>
  <si>
    <t>対象金額</t>
    <rPh sb="0" eb="2">
      <t>タイショウ</t>
    </rPh>
    <rPh sb="2" eb="4">
      <t>キンガク</t>
    </rPh>
    <phoneticPr fontId="14"/>
  </si>
  <si>
    <t>10％対象</t>
    <rPh sb="3" eb="5">
      <t>タイショウ</t>
    </rPh>
    <phoneticPr fontId="14"/>
  </si>
  <si>
    <t>軽減8％対象</t>
    <rPh sb="0" eb="2">
      <t>ケイゲン</t>
    </rPh>
    <rPh sb="4" eb="6">
      <t>タイショウ</t>
    </rPh>
    <phoneticPr fontId="14"/>
  </si>
  <si>
    <t>非課税対象</t>
    <rPh sb="0" eb="3">
      <t>ヒカゼイ</t>
    </rPh>
    <rPh sb="3" eb="5">
      <t>タイショウ</t>
    </rPh>
    <phoneticPr fontId="14"/>
  </si>
  <si>
    <t>不課税対象</t>
    <rPh sb="0" eb="3">
      <t>フカゼイ</t>
    </rPh>
    <rPh sb="3" eb="5">
      <t>タイショウ</t>
    </rPh>
    <phoneticPr fontId="14"/>
  </si>
  <si>
    <t>合計金額</t>
    <phoneticPr fontId="14"/>
  </si>
  <si>
    <t>・丙種化学
　（液石）　</t>
    <rPh sb="1" eb="3">
      <t>ヘイシュ</t>
    </rPh>
    <rPh sb="3" eb="5">
      <t>カガク</t>
    </rPh>
    <rPh sb="8" eb="9">
      <t>エキ</t>
    </rPh>
    <rPh sb="9" eb="10">
      <t>イシ</t>
    </rPh>
    <phoneticPr fontId="2"/>
  </si>
  <si>
    <t>・第二種販売　　　　　</t>
    <rPh sb="1" eb="2">
      <t>ダイ</t>
    </rPh>
    <rPh sb="2" eb="3">
      <t>ニ</t>
    </rPh>
    <rPh sb="3" eb="4">
      <t>タネ</t>
    </rPh>
    <rPh sb="4" eb="5">
      <t>ハン</t>
    </rPh>
    <rPh sb="5" eb="6">
      <t>バイ</t>
    </rPh>
    <phoneticPr fontId="2"/>
  </si>
  <si>
    <t>・設備士
　（第2.3）</t>
    <rPh sb="1" eb="4">
      <t>セツビシ</t>
    </rPh>
    <rPh sb="7" eb="8">
      <t>ダイ</t>
    </rPh>
    <phoneticPr fontId="2"/>
  </si>
  <si>
    <t>・保安係員
　（LP）　　　</t>
    <rPh sb="1" eb="3">
      <t>ホアン</t>
    </rPh>
    <rPh sb="3" eb="5">
      <t>カカリイン</t>
    </rPh>
    <phoneticPr fontId="2"/>
  </si>
  <si>
    <t>〒920-8203</t>
    <phoneticPr fontId="14"/>
  </si>
  <si>
    <t>・充てん
 作業者（再）</t>
    <rPh sb="1" eb="2">
      <t>ジュウ</t>
    </rPh>
    <rPh sb="6" eb="9">
      <t>サギョウシャ</t>
    </rPh>
    <rPh sb="10" eb="11">
      <t>サイ</t>
    </rPh>
    <phoneticPr fontId="2"/>
  </si>
  <si>
    <t>　石川県金沢市鞍月2丁目3番地
　　　電話番号　076-254-0634</t>
    <rPh sb="1" eb="3">
      <t>イシカワ</t>
    </rPh>
    <rPh sb="3" eb="4">
      <t>ケン</t>
    </rPh>
    <rPh sb="4" eb="7">
      <t>カナザワシ</t>
    </rPh>
    <rPh sb="7" eb="9">
      <t>クラツキ</t>
    </rPh>
    <rPh sb="10" eb="12">
      <t>チョウメ</t>
    </rPh>
    <rPh sb="13" eb="15">
      <t>バンチ</t>
    </rPh>
    <rPh sb="19" eb="21">
      <t>デンワ</t>
    </rPh>
    <rPh sb="21" eb="23">
      <t>バンゴウ</t>
    </rPh>
    <phoneticPr fontId="14"/>
  </si>
  <si>
    <t>図書注文書</t>
    <rPh sb="0" eb="2">
      <t>トショ</t>
    </rPh>
    <rPh sb="2" eb="5">
      <t>チュウモンショ</t>
    </rPh>
    <phoneticPr fontId="2"/>
  </si>
  <si>
    <t>【</t>
    <phoneticPr fontId="2"/>
  </si>
  <si>
    <t>振込日</t>
    <rPh sb="0" eb="2">
      <t>フリコミ</t>
    </rPh>
    <rPh sb="2" eb="3">
      <t>ヒ</t>
    </rPh>
    <phoneticPr fontId="14"/>
  </si>
  <si>
    <t>電話番号</t>
    <rPh sb="0" eb="4">
      <t>デンワバンゴウ</t>
    </rPh>
    <phoneticPr fontId="14"/>
  </si>
  <si>
    <t>一般社団法人 石川県エルピーガス協会
(石川県液化石油ガス教育事務所)</t>
    <rPh sb="0" eb="2">
      <t>イッパン</t>
    </rPh>
    <rPh sb="2" eb="4">
      <t>シャダン</t>
    </rPh>
    <rPh sb="4" eb="6">
      <t>ホウジン</t>
    </rPh>
    <rPh sb="7" eb="10">
      <t>イシカワケン</t>
    </rPh>
    <rPh sb="16" eb="18">
      <t>キョウカイ</t>
    </rPh>
    <rPh sb="20" eb="34">
      <t>イ</t>
    </rPh>
    <phoneticPr fontId="14"/>
  </si>
  <si>
    <t>・液化石油ガス保安技術（第5次改訂版） &lt;R5/11&gt;</t>
    <rPh sb="1" eb="3">
      <t>エキカ</t>
    </rPh>
    <rPh sb="3" eb="5">
      <t>セキユ</t>
    </rPh>
    <rPh sb="7" eb="9">
      <t>ホアン</t>
    </rPh>
    <rPh sb="9" eb="11">
      <t>ギジュツ</t>
    </rPh>
    <rPh sb="12" eb="13">
      <t>ダイ</t>
    </rPh>
    <rPh sb="14" eb="15">
      <t>ジ</t>
    </rPh>
    <rPh sb="15" eb="18">
      <t>カイテイバン</t>
    </rPh>
    <phoneticPr fontId="2"/>
  </si>
  <si>
    <t>・液化石油ガス調査員講習テキスト（第4次改訂版） &lt;R4/3&gt;</t>
    <rPh sb="7" eb="10">
      <t>チョウサイン</t>
    </rPh>
    <rPh sb="10" eb="12">
      <t>コウシュウ</t>
    </rPh>
    <rPh sb="16" eb="17">
      <t>ダイ</t>
    </rPh>
    <rPh sb="18" eb="19">
      <t>ジ</t>
    </rPh>
    <rPh sb="19" eb="22">
      <t>カイテイバン</t>
    </rPh>
    <phoneticPr fontId="2"/>
  </si>
  <si>
    <t>・液化石油ガス保安業務員講習テキスト（第4次改訂版） &lt;R4/3&gt;</t>
    <rPh sb="7" eb="12">
      <t>ホアンギョウムイン</t>
    </rPh>
    <rPh sb="12" eb="14">
      <t>コウシュウ</t>
    </rPh>
    <rPh sb="19" eb="20">
      <t>ダイ</t>
    </rPh>
    <rPh sb="21" eb="22">
      <t>ジ</t>
    </rPh>
    <rPh sb="22" eb="25">
      <t>カイテイバン</t>
    </rPh>
    <phoneticPr fontId="2"/>
  </si>
  <si>
    <t>・高圧ガス製造保安係員講習テキスト(液化石油ガス編 第5次改訂版）　&lt;R3/4&gt;</t>
    <rPh sb="1" eb="3">
      <t>コウアツ</t>
    </rPh>
    <rPh sb="5" eb="7">
      <t>セイゾウ</t>
    </rPh>
    <rPh sb="7" eb="9">
      <t>ホアン</t>
    </rPh>
    <rPh sb="9" eb="11">
      <t>カカリイン</t>
    </rPh>
    <rPh sb="11" eb="13">
      <t>コウシュウ</t>
    </rPh>
    <rPh sb="18" eb="20">
      <t>エキカ</t>
    </rPh>
    <rPh sb="20" eb="22">
      <t>セキユ</t>
    </rPh>
    <rPh sb="24" eb="25">
      <t>ヘン</t>
    </rPh>
    <rPh sb="26" eb="27">
      <t>ダイ</t>
    </rPh>
    <rPh sb="28" eb="29">
      <t>ジ</t>
    </rPh>
    <rPh sb="29" eb="31">
      <t>カイテイ</t>
    </rPh>
    <rPh sb="31" eb="32">
      <t>バン</t>
    </rPh>
    <phoneticPr fontId="2"/>
  </si>
  <si>
    <t>・液化石油ガス販売事業者用保安教育指針（2022） &lt;R5/4&gt;</t>
    <rPh sb="1" eb="7">
      <t>エ</t>
    </rPh>
    <rPh sb="7" eb="12">
      <t>ハンバイジギョウシャ</t>
    </rPh>
    <rPh sb="12" eb="13">
      <t>ヨウ</t>
    </rPh>
    <rPh sb="13" eb="19">
      <t>ホアンキョウイクシシン</t>
    </rPh>
    <phoneticPr fontId="2"/>
  </si>
  <si>
    <t>・液化石油ガス設備設置基準及び取扱要領（2022） &lt;R5/4&gt;</t>
    <rPh sb="1" eb="3">
      <t>エキカ</t>
    </rPh>
    <rPh sb="3" eb="5">
      <t>セキユ</t>
    </rPh>
    <rPh sb="7" eb="14">
      <t>セツビセッチキジュンオヨ</t>
    </rPh>
    <rPh sb="15" eb="19">
      <t>トリアツカイヨウリョウ</t>
    </rPh>
    <phoneticPr fontId="2"/>
  </si>
  <si>
    <t xml:space="preserve">   　  登録番号：Ｔ1 2200 0500 7397</t>
    <rPh sb="6" eb="8">
      <t>トウロク</t>
    </rPh>
    <rPh sb="8" eb="10">
      <t>バンゴウ</t>
    </rPh>
    <phoneticPr fontId="14"/>
  </si>
  <si>
    <t>　</t>
    <phoneticPr fontId="14"/>
  </si>
  <si>
    <t>※納期まで1週間程要す場合がありますので余裕をもってご注文下さい。　　</t>
    <phoneticPr fontId="14"/>
  </si>
  <si>
    <t>● 窓口で支払い受取希望の方は下記に〇と訪問日　</t>
    <rPh sb="2" eb="4">
      <t>マドグチ</t>
    </rPh>
    <rPh sb="5" eb="7">
      <t>シハラ</t>
    </rPh>
    <rPh sb="8" eb="10">
      <t>ウケトリ</t>
    </rPh>
    <rPh sb="10" eb="12">
      <t>キボウ</t>
    </rPh>
    <rPh sb="13" eb="14">
      <t>カタ</t>
    </rPh>
    <rPh sb="15" eb="17">
      <t>カキ</t>
    </rPh>
    <rPh sb="20" eb="22">
      <t>ホウモン</t>
    </rPh>
    <rPh sb="22" eb="23">
      <t>ヒ</t>
    </rPh>
    <phoneticPr fontId="14"/>
  </si>
  <si>
    <t>[・希望　　　　月　　　日に訪問]</t>
    <phoneticPr fontId="14"/>
  </si>
  <si>
    <t>担当者様</t>
    <rPh sb="0" eb="3">
      <t>タントウシャ</t>
    </rPh>
    <rPh sb="3" eb="4">
      <t>サマ</t>
    </rPh>
    <phoneticPr fontId="14"/>
  </si>
  <si>
    <t>FAX番号</t>
    <rPh sb="3" eb="5">
      <t>バンゴウ</t>
    </rPh>
    <phoneticPr fontId="14"/>
  </si>
  <si>
    <r>
      <rPr>
        <sz val="10"/>
        <rFont val="ＭＳ Ｐゴシック"/>
        <family val="3"/>
        <charset val="128"/>
      </rPr>
      <t>●</t>
    </r>
    <r>
      <rPr>
        <sz val="8.5"/>
        <rFont val="ＭＳ Ｐゴシック"/>
        <family val="3"/>
        <charset val="128"/>
      </rPr>
      <t>原則として、下記の口座に代金を振込み 振込控えと併せてＦＡＸして下さい。(ｽﾏﾎ決済の方は⇒に〇　　・ｽﾏホ決済 )
 　送料は着払いとなりますのでご了承ください。　　　　　　　　　　　　　　　　　　　　　　　　　　　　　　　　　　　　　　　　　　　　　　　　　　　　　　　　　　　　　　　　　　　　　　　　　　　　　　　　　　　　　　　　　　　　　　　　　　　　　　　　　　　　　　　　</t>
    </r>
    <rPh sb="1" eb="3">
      <t>ゲンソク</t>
    </rPh>
    <rPh sb="7" eb="9">
      <t>カキ</t>
    </rPh>
    <rPh sb="10" eb="12">
      <t>コウザ</t>
    </rPh>
    <rPh sb="13" eb="15">
      <t>ダイキン</t>
    </rPh>
    <rPh sb="16" eb="18">
      <t>フリコミ</t>
    </rPh>
    <rPh sb="20" eb="22">
      <t>フリコミ</t>
    </rPh>
    <rPh sb="22" eb="23">
      <t>ヒカ</t>
    </rPh>
    <rPh sb="25" eb="26">
      <t>アワ</t>
    </rPh>
    <rPh sb="33" eb="34">
      <t>クダ</t>
    </rPh>
    <rPh sb="41" eb="43">
      <t>ケッサイ</t>
    </rPh>
    <rPh sb="44" eb="45">
      <t>カタ</t>
    </rPh>
    <rPh sb="55" eb="57">
      <t>ケッサイ</t>
    </rPh>
    <rPh sb="62" eb="64">
      <t>ソウリョウ</t>
    </rPh>
    <rPh sb="65" eb="67">
      <t>チャクバラ</t>
    </rPh>
    <rPh sb="76" eb="78">
      <t>リョウショウ</t>
    </rPh>
    <phoneticPr fontId="2"/>
  </si>
  <si>
    <r>
      <rPr>
        <b/>
        <sz val="16"/>
        <rFont val="ＭＳ Ｐゴシック"/>
        <family val="3"/>
        <charset val="128"/>
      </rPr>
      <t>　　請求金額</t>
    </r>
    <r>
      <rPr>
        <sz val="11"/>
        <rFont val="ＭＳ Ｐゴシック"/>
        <family val="3"/>
        <charset val="128"/>
      </rPr>
      <t>　　　（税込　10％対象額）</t>
    </r>
    <phoneticPr fontId="2"/>
  </si>
  <si>
    <t>・高圧ガス丙種化学責任者　試験問題と解説 &lt;R7年度&gt;：参考図書</t>
    <rPh sb="1" eb="3">
      <t>コウアツ</t>
    </rPh>
    <rPh sb="5" eb="6">
      <t>ヘイ</t>
    </rPh>
    <rPh sb="6" eb="7">
      <t>シュ</t>
    </rPh>
    <rPh sb="7" eb="9">
      <t>カガク</t>
    </rPh>
    <rPh sb="9" eb="12">
      <t>セキニンシャ</t>
    </rPh>
    <rPh sb="13" eb="15">
      <t>シケン</t>
    </rPh>
    <rPh sb="15" eb="17">
      <t>モンダイ</t>
    </rPh>
    <rPh sb="18" eb="20">
      <t>カイセツ</t>
    </rPh>
    <rPh sb="24" eb="26">
      <t>ネンド</t>
    </rPh>
    <rPh sb="27" eb="30">
      <t>サ</t>
    </rPh>
    <rPh sb="30" eb="32">
      <t>トショ</t>
    </rPh>
    <phoneticPr fontId="2"/>
  </si>
  <si>
    <t>・第二種販売主任者　試験問題と解説 &lt;R7年度&gt;：参考図書</t>
    <rPh sb="1" eb="2">
      <t>ダイ</t>
    </rPh>
    <rPh sb="2" eb="4">
      <t>ニシュ</t>
    </rPh>
    <rPh sb="4" eb="6">
      <t>ハンバイ</t>
    </rPh>
    <rPh sb="6" eb="9">
      <t>シュニンシャ</t>
    </rPh>
    <rPh sb="10" eb="12">
      <t>シケン</t>
    </rPh>
    <rPh sb="12" eb="14">
      <t>モンダイ</t>
    </rPh>
    <rPh sb="15" eb="17">
      <t>カイセツ</t>
    </rPh>
    <rPh sb="21" eb="23">
      <t>ネンド</t>
    </rPh>
    <rPh sb="24" eb="27">
      <t>サ</t>
    </rPh>
    <rPh sb="27" eb="29">
      <t>トショ</t>
    </rPh>
    <phoneticPr fontId="2"/>
  </si>
  <si>
    <t>・液化石油ガス設備士　試験問題と解説  &lt;R7年度&gt;：参考図書</t>
    <rPh sb="1" eb="3">
      <t>エキカ</t>
    </rPh>
    <rPh sb="3" eb="5">
      <t>セキユ</t>
    </rPh>
    <rPh sb="7" eb="9">
      <t>セツビ</t>
    </rPh>
    <rPh sb="9" eb="10">
      <t>シ</t>
    </rPh>
    <rPh sb="11" eb="13">
      <t>シケン</t>
    </rPh>
    <rPh sb="13" eb="15">
      <t>モンダイ</t>
    </rPh>
    <rPh sb="16" eb="18">
      <t>カイセツ</t>
    </rPh>
    <rPh sb="23" eb="25">
      <t>ネンド</t>
    </rPh>
    <rPh sb="26" eb="29">
      <t>サ</t>
    </rPh>
    <rPh sb="29" eb="31">
      <t>トショ</t>
    </rPh>
    <phoneticPr fontId="2"/>
  </si>
  <si>
    <t>・調査員講習　検定問題集　&lt;R7年度&gt;：参考図書</t>
    <rPh sb="1" eb="3">
      <t>チョウサ</t>
    </rPh>
    <rPh sb="3" eb="4">
      <t>イン</t>
    </rPh>
    <rPh sb="4" eb="6">
      <t>コウシュウ</t>
    </rPh>
    <rPh sb="7" eb="9">
      <t>ケンテイ</t>
    </rPh>
    <rPh sb="9" eb="12">
      <t>モンダイシュウ</t>
    </rPh>
    <rPh sb="16" eb="18">
      <t>ネンド</t>
    </rPh>
    <rPh sb="19" eb="22">
      <t>サ</t>
    </rPh>
    <rPh sb="22" eb="24">
      <t>トショ</t>
    </rPh>
    <phoneticPr fontId="2"/>
  </si>
  <si>
    <t>・保安業務員講習　検定問題集 &lt;R7年度&gt;：参考図書</t>
    <rPh sb="1" eb="3">
      <t>ホアン</t>
    </rPh>
    <rPh sb="3" eb="5">
      <t>ギョウム</t>
    </rPh>
    <rPh sb="5" eb="6">
      <t>イン</t>
    </rPh>
    <rPh sb="6" eb="8">
      <t>コウシュウ</t>
    </rPh>
    <rPh sb="9" eb="11">
      <t>ケンテイ</t>
    </rPh>
    <rPh sb="11" eb="14">
      <t>モンダイシュウ</t>
    </rPh>
    <rPh sb="18" eb="20">
      <t>ネンド</t>
    </rPh>
    <rPh sb="21" eb="24">
      <t>サ</t>
    </rPh>
    <rPh sb="24" eb="26">
      <t>トショ</t>
    </rPh>
    <phoneticPr fontId="2"/>
  </si>
  <si>
    <t>・液化石油ガス設備施工マニュアル(第6次改訂版） &lt;R7/2&gt;</t>
    <phoneticPr fontId="2"/>
  </si>
  <si>
    <t>・充てん作業者再講習テキスト（第6次改訂版） &lt;R6/7&gt;</t>
    <rPh sb="1" eb="2">
      <t>ジュウ</t>
    </rPh>
    <rPh sb="4" eb="7">
      <t>サギョウシャ</t>
    </rPh>
    <rPh sb="7" eb="10">
      <t>サイコウシュウ</t>
    </rPh>
    <rPh sb="15" eb="16">
      <t>ダイ</t>
    </rPh>
    <rPh sb="17" eb="18">
      <t>ジ</t>
    </rPh>
    <rPh sb="18" eb="21">
      <t>カイテイバン</t>
    </rPh>
    <phoneticPr fontId="2"/>
  </si>
  <si>
    <t>・液化石油ガス配管用フレキ管施工マニュアル（第3次改訂版）　&lt;Ｒ4/3&gt;</t>
    <rPh sb="1" eb="5">
      <t>エキカセキユ</t>
    </rPh>
    <rPh sb="7" eb="10">
      <t>ハイカンヨウ</t>
    </rPh>
    <rPh sb="13" eb="14">
      <t>カン</t>
    </rPh>
    <rPh sb="14" eb="16">
      <t>セコウ</t>
    </rPh>
    <rPh sb="22" eb="23">
      <t>ダイ</t>
    </rPh>
    <rPh sb="24" eb="25">
      <t>ジ</t>
    </rPh>
    <rPh sb="25" eb="28">
      <t>カイテイバン</t>
    </rPh>
    <phoneticPr fontId="2"/>
  </si>
  <si>
    <t>・液化石油ガス設備工事のための知識及び技能 &lt;R7/4&gt;：再講習補助教材</t>
    <rPh sb="1" eb="3">
      <t>エキカ</t>
    </rPh>
    <rPh sb="3" eb="5">
      <t>セキユ</t>
    </rPh>
    <rPh sb="7" eb="9">
      <t>セツビ</t>
    </rPh>
    <rPh sb="9" eb="11">
      <t>コウジ</t>
    </rPh>
    <rPh sb="15" eb="17">
      <t>チシキ</t>
    </rPh>
    <rPh sb="17" eb="18">
      <t>オヨ</t>
    </rPh>
    <rPh sb="19" eb="21">
      <t>ギノウ</t>
    </rPh>
    <rPh sb="29" eb="30">
      <t>サイ</t>
    </rPh>
    <rPh sb="30" eb="32">
      <t>コウシュウセツビシサイコウシュウホジョキョウザイ</t>
    </rPh>
    <phoneticPr fontId="2"/>
  </si>
  <si>
    <t>令和7年11月～</t>
    <rPh sb="0" eb="2">
      <t>レイワ</t>
    </rPh>
    <rPh sb="3" eb="4">
      <t>ネン</t>
    </rPh>
    <rPh sb="6" eb="7">
      <t>ツキ</t>
    </rPh>
    <phoneticPr fontId="14"/>
  </si>
  <si>
    <r>
      <t>・高圧ガス保安法規集（第</t>
    </r>
    <r>
      <rPr>
        <sz val="9"/>
        <color rgb="FFFF0000"/>
        <rFont val="ＭＳ Ｐゴシック"/>
        <family val="3"/>
        <charset val="128"/>
      </rPr>
      <t>23</t>
    </r>
    <r>
      <rPr>
        <sz val="9"/>
        <rFont val="ＭＳ Ｐゴシック"/>
        <family val="3"/>
        <charset val="128"/>
      </rPr>
      <t>次改訂版） &lt;R7/11&gt;</t>
    </r>
    <rPh sb="1" eb="3">
      <t>コウアツ</t>
    </rPh>
    <rPh sb="5" eb="7">
      <t>ホアン</t>
    </rPh>
    <rPh sb="7" eb="9">
      <t>ホウキ</t>
    </rPh>
    <rPh sb="9" eb="10">
      <t>シュウ</t>
    </rPh>
    <rPh sb="11" eb="12">
      <t>ダイ</t>
    </rPh>
    <rPh sb="14" eb="15">
      <t>ジ</t>
    </rPh>
    <rPh sb="15" eb="18">
      <t>カイテイバンハッコウ</t>
    </rPh>
    <phoneticPr fontId="2"/>
  </si>
  <si>
    <r>
      <t>・液化石油ガスの保安の確保及び取引の適正化に関する法規集（第</t>
    </r>
    <r>
      <rPr>
        <sz val="9"/>
        <color rgb="FFFF0000"/>
        <rFont val="ＭＳ Ｐゴシック"/>
        <family val="3"/>
        <charset val="128"/>
      </rPr>
      <t>40</t>
    </r>
    <r>
      <rPr>
        <sz val="9"/>
        <rFont val="ＭＳ Ｐゴシック"/>
        <family val="3"/>
        <charset val="128"/>
      </rPr>
      <t>次改訂版） &lt;R7/11&gt;</t>
    </r>
    <phoneticPr fontId="2"/>
  </si>
  <si>
    <r>
      <t>・高圧ガス保安法規集　液化石油ガス分冊（第</t>
    </r>
    <r>
      <rPr>
        <sz val="9"/>
        <color rgb="FFFF0000"/>
        <rFont val="ＭＳ Ｐゴシック"/>
        <family val="3"/>
        <charset val="128"/>
      </rPr>
      <t>21</t>
    </r>
    <r>
      <rPr>
        <sz val="9"/>
        <rFont val="ＭＳ Ｐゴシック"/>
        <family val="3"/>
        <charset val="128"/>
      </rPr>
      <t>次改訂版） &lt;R7/11&gt;</t>
    </r>
    <rPh sb="1" eb="3">
      <t>コウアツ</t>
    </rPh>
    <rPh sb="5" eb="7">
      <t>ホアン</t>
    </rPh>
    <rPh sb="7" eb="9">
      <t>ホウキ</t>
    </rPh>
    <rPh sb="9" eb="10">
      <t>シュウ</t>
    </rPh>
    <rPh sb="11" eb="13">
      <t>エキカ</t>
    </rPh>
    <rPh sb="13" eb="15">
      <t>セキユ</t>
    </rPh>
    <rPh sb="17" eb="19">
      <t>ブンサツ</t>
    </rPh>
    <rPh sb="20" eb="21">
      <t>ダイ</t>
    </rPh>
    <rPh sb="23" eb="24">
      <t>ジ</t>
    </rPh>
    <rPh sb="24" eb="27">
      <t>カイテイバン</t>
    </rPh>
    <phoneticPr fontId="2"/>
  </si>
  <si>
    <r>
      <t>・高圧ガス保安法概要（丙種化学液石編 第</t>
    </r>
    <r>
      <rPr>
        <sz val="9"/>
        <color rgb="FFFF0000"/>
        <rFont val="ＭＳ Ｐゴシック"/>
        <family val="3"/>
        <charset val="128"/>
      </rPr>
      <t>5</t>
    </r>
    <r>
      <rPr>
        <sz val="9"/>
        <rFont val="ＭＳ Ｐゴシック"/>
        <family val="3"/>
        <charset val="128"/>
      </rPr>
      <t>次改訂版） &lt;R7/11&gt;：参考図書</t>
    </r>
    <rPh sb="1" eb="3">
      <t>コウアツ</t>
    </rPh>
    <rPh sb="5" eb="7">
      <t>ホアン</t>
    </rPh>
    <rPh sb="8" eb="10">
      <t>ガイヨウ</t>
    </rPh>
    <rPh sb="11" eb="17">
      <t>ヘイシュ</t>
    </rPh>
    <rPh sb="17" eb="18">
      <t>ヘン</t>
    </rPh>
    <rPh sb="19" eb="20">
      <t>ダイ</t>
    </rPh>
    <rPh sb="21" eb="22">
      <t>ジ</t>
    </rPh>
    <rPh sb="22" eb="25">
      <t>カイテイバン</t>
    </rPh>
    <rPh sb="34" eb="37">
      <t>サ</t>
    </rPh>
    <rPh sb="37" eb="39">
      <t>トショ</t>
    </rPh>
    <phoneticPr fontId="2"/>
  </si>
  <si>
    <r>
      <t>・高圧ガス保安法概要（第二種販売編　第</t>
    </r>
    <r>
      <rPr>
        <sz val="9"/>
        <color rgb="FFFF0000"/>
        <rFont val="ＭＳ Ｐゴシック"/>
        <family val="3"/>
        <charset val="128"/>
      </rPr>
      <t>4</t>
    </r>
    <r>
      <rPr>
        <sz val="9"/>
        <rFont val="ＭＳ Ｐゴシック"/>
        <family val="3"/>
        <charset val="128"/>
      </rPr>
      <t>次改訂版） &lt;R7/11&gt;：参考図書</t>
    </r>
    <rPh sb="1" eb="3">
      <t>コウアツ</t>
    </rPh>
    <rPh sb="5" eb="7">
      <t>ホアン</t>
    </rPh>
    <rPh sb="8" eb="10">
      <t>ガイヨウ</t>
    </rPh>
    <rPh sb="11" eb="16">
      <t>ニハン</t>
    </rPh>
    <rPh sb="16" eb="17">
      <t>ヘン</t>
    </rPh>
    <rPh sb="18" eb="19">
      <t>ダイ</t>
    </rPh>
    <rPh sb="20" eb="21">
      <t>ジ</t>
    </rPh>
    <rPh sb="33" eb="36">
      <t>サ</t>
    </rPh>
    <rPh sb="36" eb="38">
      <t>トショ</t>
    </rPh>
    <phoneticPr fontId="2"/>
  </si>
  <si>
    <r>
      <t>・液化石油ガス法概要（液化石油ガス設備士編 第</t>
    </r>
    <r>
      <rPr>
        <sz val="9"/>
        <color rgb="FFFF0000"/>
        <rFont val="ＭＳ Ｐゴシック"/>
        <family val="3"/>
        <charset val="128"/>
      </rPr>
      <t>5</t>
    </r>
    <r>
      <rPr>
        <sz val="9"/>
        <rFont val="ＭＳ Ｐゴシック"/>
        <family val="3"/>
        <charset val="128"/>
      </rPr>
      <t>改訂版） &lt;R7/11&gt;：参考図書</t>
    </r>
    <rPh sb="1" eb="3">
      <t>エキカ</t>
    </rPh>
    <rPh sb="3" eb="5">
      <t>セキユ</t>
    </rPh>
    <rPh sb="8" eb="10">
      <t>ガイヨウ</t>
    </rPh>
    <rPh sb="11" eb="13">
      <t>エキカ</t>
    </rPh>
    <rPh sb="13" eb="15">
      <t>セキユ</t>
    </rPh>
    <rPh sb="17" eb="19">
      <t>セツビ</t>
    </rPh>
    <rPh sb="19" eb="20">
      <t>シ</t>
    </rPh>
    <rPh sb="20" eb="21">
      <t>ヘン</t>
    </rPh>
    <rPh sb="22" eb="23">
      <t>ダイ</t>
    </rPh>
    <rPh sb="36" eb="39">
      <t>サ</t>
    </rPh>
    <rPh sb="39" eb="41">
      <t>トショ</t>
    </rPh>
    <phoneticPr fontId="2"/>
  </si>
  <si>
    <r>
      <t>・第二種販売講習テキスト（第</t>
    </r>
    <r>
      <rPr>
        <sz val="9"/>
        <color rgb="FFFF0000"/>
        <rFont val="ＭＳ Ｐゴシック"/>
        <family val="3"/>
        <charset val="128"/>
      </rPr>
      <t>6</t>
    </r>
    <r>
      <rPr>
        <sz val="9"/>
        <rFont val="ＭＳ Ｐゴシック"/>
        <family val="3"/>
        <charset val="128"/>
      </rPr>
      <t>次改訂版） &lt;R7/11&gt;</t>
    </r>
    <rPh sb="1" eb="2">
      <t>ダイ</t>
    </rPh>
    <rPh sb="2" eb="4">
      <t>ニシュ</t>
    </rPh>
    <rPh sb="4" eb="6">
      <t>ハンバイ</t>
    </rPh>
    <rPh sb="6" eb="8">
      <t>コウシュウ</t>
    </rPh>
    <rPh sb="13" eb="14">
      <t>ダイ</t>
    </rPh>
    <rPh sb="15" eb="16">
      <t>ジ</t>
    </rPh>
    <rPh sb="16" eb="19">
      <t>カイテイバン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</si>
</sst>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m/d;@"/>
    <numFmt numFmtId="178" formatCode="yyyy&quot;年&quot;m&quot;月&quot;d&quot;日&quot;;@"/>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明朝"/>
      <family val="1"/>
      <charset val="128"/>
    </font>
    <font>
      <sz val="9.5"/>
      <name val="ＭＳ Ｐゴシック"/>
      <family val="3"/>
      <charset val="128"/>
    </font>
    <font>
      <b/>
      <sz val="12"/>
      <name val="ＭＳ Ｐゴシック"/>
      <family val="3"/>
      <charset val="128"/>
    </font>
    <font>
      <b/>
      <sz val="11"/>
      <name val="ＭＳ Ｐゴシック"/>
      <family val="3"/>
      <charset val="128"/>
    </font>
    <font>
      <b/>
      <sz val="18"/>
      <name val="ＭＳ Ｐゴシック"/>
      <family val="3"/>
      <charset val="128"/>
    </font>
    <font>
      <b/>
      <sz val="20"/>
      <name val="ＭＳ Ｐゴシック"/>
      <family val="3"/>
      <charset val="128"/>
    </font>
    <font>
      <b/>
      <sz val="16"/>
      <name val="ＭＳ Ｐゴシック"/>
      <family val="3"/>
      <charset val="128"/>
    </font>
    <font>
      <sz val="6"/>
      <name val="ＭＳ Ｐゴシック"/>
      <family val="2"/>
      <charset val="128"/>
      <scheme val="minor"/>
    </font>
    <font>
      <b/>
      <sz val="14"/>
      <name val="ＭＳ Ｐゴシック"/>
      <family val="3"/>
      <charset val="128"/>
    </font>
    <font>
      <sz val="8.5"/>
      <name val="ＭＳ Ｐゴシック"/>
      <family val="3"/>
      <charset val="128"/>
    </font>
    <font>
      <sz val="13"/>
      <name val="HGP創英角ﾎﾟｯﾌﾟ体"/>
      <family val="3"/>
      <charset val="128"/>
    </font>
    <font>
      <sz val="10"/>
      <name val="HGS創英角ﾎﾟｯﾌﾟ体"/>
      <family val="3"/>
      <charset val="128"/>
    </font>
    <font>
      <sz val="11.5"/>
      <name val="HGS創英角ﾎﾟｯﾌﾟ体"/>
      <family val="3"/>
      <charset val="128"/>
    </font>
    <font>
      <b/>
      <sz val="9"/>
      <color rgb="FFFF0000"/>
      <name val="ＭＳ Ｐゴシック"/>
      <family val="3"/>
      <charset val="128"/>
    </font>
    <font>
      <sz val="9"/>
      <color rgb="FFFF0000"/>
      <name val="ＭＳ Ｐゴシック"/>
      <family val="3"/>
      <charset val="128"/>
    </font>
    <font>
      <b/>
      <sz val="12"/>
      <color rgb="FFFF000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s>
  <borders count="6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style="thin">
        <color indexed="64"/>
      </left>
      <right/>
      <top/>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hair">
        <color theme="0" tint="-0.499984740745262"/>
      </bottom>
      <diagonal/>
    </border>
    <border>
      <left/>
      <right style="hair">
        <color indexed="64"/>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indexed="64"/>
      </right>
      <top style="hair">
        <color theme="0" tint="-0.499984740745262"/>
      </top>
      <bottom style="thin">
        <color indexed="64"/>
      </bottom>
      <diagonal/>
    </border>
    <border>
      <left/>
      <right style="hair">
        <color indexed="64"/>
      </right>
      <top/>
      <bottom style="hair">
        <color theme="0" tint="-0.499984740745262"/>
      </bottom>
      <diagonal/>
    </border>
    <border>
      <left/>
      <right/>
      <top style="hair">
        <color theme="0" tint="-0.49998474074526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style="hair">
        <color theme="0" tint="-0.499984740745262"/>
      </bottom>
      <diagonal/>
    </border>
    <border>
      <left/>
      <right/>
      <top/>
      <bottom style="hair">
        <color theme="0" tint="-0.499984740745262"/>
      </bottom>
      <diagonal/>
    </border>
    <border>
      <left/>
      <right/>
      <top/>
      <bottom style="slantDashDot">
        <color auto="1"/>
      </bottom>
      <diagonal/>
    </border>
    <border>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theme="0" tint="-0.499984740745262"/>
      </bottom>
      <diagonal/>
    </border>
    <border>
      <left/>
      <right/>
      <top style="medium">
        <color indexed="64"/>
      </top>
      <bottom/>
      <diagonal/>
    </border>
    <border>
      <left style="hair">
        <color indexed="64"/>
      </left>
      <right style="thin">
        <color indexed="64"/>
      </right>
      <top/>
      <bottom style="hair">
        <color theme="0" tint="-0.499984740745262"/>
      </bottom>
      <diagonal/>
    </border>
    <border>
      <left/>
      <right/>
      <top style="hair">
        <color theme="0" tint="-0.499984740745262"/>
      </top>
      <bottom/>
      <diagonal/>
    </border>
    <border>
      <left/>
      <right style="hair">
        <color indexed="64"/>
      </right>
      <top style="hair">
        <color theme="0" tint="-0.499984740745262"/>
      </top>
      <bottom/>
      <diagonal/>
    </border>
    <border>
      <left/>
      <right/>
      <top style="thin">
        <color indexed="64"/>
      </top>
      <bottom style="double">
        <color indexed="64"/>
      </bottom>
      <diagonal/>
    </border>
    <border>
      <left/>
      <right style="thin">
        <color indexed="64"/>
      </right>
      <top/>
      <bottom/>
      <diagonal/>
    </border>
    <border>
      <left style="thin">
        <color indexed="64"/>
      </left>
      <right style="thin">
        <color indexed="64"/>
      </right>
      <top style="double">
        <color indexed="64"/>
      </top>
      <bottom style="hair">
        <color theme="0" tint="-0.499984740745262"/>
      </bottom>
      <diagonal/>
    </border>
    <border>
      <left style="thin">
        <color indexed="64"/>
      </left>
      <right style="thin">
        <color indexed="64"/>
      </right>
      <top style="hair">
        <color theme="0" tint="-0.499984740745262"/>
      </top>
      <bottom style="hair">
        <color theme="0" tint="-0.499984740745262"/>
      </bottom>
      <diagonal/>
    </border>
    <border>
      <left style="thin">
        <color indexed="64"/>
      </left>
      <right style="thin">
        <color indexed="64"/>
      </right>
      <top/>
      <bottom style="hair">
        <color theme="0" tint="-0.499984740745262"/>
      </bottom>
      <diagonal/>
    </border>
    <border>
      <left style="thin">
        <color indexed="64"/>
      </left>
      <right style="thin">
        <color indexed="64"/>
      </right>
      <top style="hair">
        <color theme="0" tint="-0.499984740745262"/>
      </top>
      <bottom/>
      <diagonal/>
    </border>
    <border>
      <left style="thin">
        <color indexed="64"/>
      </left>
      <right style="thin">
        <color indexed="64"/>
      </right>
      <top style="thin">
        <color indexed="64"/>
      </top>
      <bottom style="hair">
        <color theme="0" tint="-0.499984740745262"/>
      </bottom>
      <diagonal/>
    </border>
    <border>
      <left style="thin">
        <color indexed="64"/>
      </left>
      <right style="thin">
        <color indexed="64"/>
      </right>
      <top style="hair">
        <color theme="0" tint="-0.499984740745262"/>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hair">
        <color theme="0" tint="-0.499984740745262"/>
      </top>
      <bottom style="hair">
        <color theme="0" tint="-0.499984740745262"/>
      </bottom>
      <diagonal/>
    </border>
    <border>
      <left/>
      <right style="thin">
        <color indexed="64"/>
      </right>
      <top style="hair">
        <color theme="0" tint="-0.499984740745262"/>
      </top>
      <bottom style="hair">
        <color theme="0" tint="-0.499984740745262"/>
      </bottom>
      <diagonal/>
    </border>
    <border>
      <left style="thin">
        <color indexed="64"/>
      </left>
      <right/>
      <top/>
      <bottom style="hair">
        <color theme="0" tint="-0.499984740745262"/>
      </bottom>
      <diagonal/>
    </border>
    <border>
      <left/>
      <right style="thin">
        <color indexed="64"/>
      </right>
      <top/>
      <bottom style="hair">
        <color theme="0" tint="-0.499984740745262"/>
      </bottom>
      <diagonal/>
    </border>
    <border>
      <left style="thin">
        <color indexed="64"/>
      </left>
      <right/>
      <top style="hair">
        <color theme="0" tint="-0.499984740745262"/>
      </top>
      <bottom/>
      <diagonal/>
    </border>
    <border>
      <left/>
      <right style="thin">
        <color indexed="64"/>
      </right>
      <top style="hair">
        <color theme="0" tint="-0.499984740745262"/>
      </top>
      <bottom/>
      <diagonal/>
    </border>
    <border>
      <left style="thin">
        <color indexed="64"/>
      </left>
      <right/>
      <top style="thin">
        <color indexed="64"/>
      </top>
      <bottom style="hair">
        <color theme="0" tint="-0.499984740745262"/>
      </bottom>
      <diagonal/>
    </border>
    <border>
      <left/>
      <right style="thin">
        <color indexed="64"/>
      </right>
      <top style="thin">
        <color indexed="64"/>
      </top>
      <bottom style="hair">
        <color theme="0" tint="-0.499984740745262"/>
      </bottom>
      <diagonal/>
    </border>
    <border>
      <left style="thin">
        <color indexed="64"/>
      </left>
      <right/>
      <top style="hair">
        <color theme="0" tint="-0.499984740745262"/>
      </top>
      <bottom style="thin">
        <color indexed="64"/>
      </bottom>
      <diagonal/>
    </border>
    <border>
      <left/>
      <right style="thin">
        <color indexed="64"/>
      </right>
      <top style="hair">
        <color theme="0" tint="-0.499984740745262"/>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double">
        <color indexed="64"/>
      </top>
      <bottom style="hair">
        <color theme="0" tint="-0.499984740745262"/>
      </bottom>
      <diagonal/>
    </border>
    <border>
      <left/>
      <right/>
      <top style="double">
        <color indexed="64"/>
      </top>
      <bottom style="hair">
        <color theme="0" tint="-0.499984740745262"/>
      </bottom>
      <diagonal/>
    </border>
    <border>
      <left/>
      <right style="thin">
        <color indexed="64"/>
      </right>
      <top style="double">
        <color indexed="64"/>
      </top>
      <bottom style="hair">
        <color theme="0" tint="-0.499984740745262"/>
      </bottom>
      <diagonal/>
    </border>
    <border>
      <left style="thin">
        <color indexed="64"/>
      </left>
      <right style="thin">
        <color indexed="64"/>
      </right>
      <top style="double">
        <color indexed="64"/>
      </top>
      <bottom/>
      <diagonal/>
    </border>
    <border>
      <left style="hair">
        <color indexed="64"/>
      </left>
      <right style="thin">
        <color indexed="64"/>
      </right>
      <top style="hair">
        <color theme="0" tint="-0.499984740745262"/>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1">
    <xf numFmtId="0" fontId="0" fillId="0" borderId="0" xfId="0">
      <alignment vertical="center"/>
    </xf>
    <xf numFmtId="0" fontId="6"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Font="1">
      <alignment vertical="center"/>
    </xf>
    <xf numFmtId="0" fontId="6" fillId="0" borderId="0" xfId="0" applyFont="1">
      <alignment vertical="center"/>
    </xf>
    <xf numFmtId="0" fontId="6" fillId="0" borderId="23" xfId="0" applyFont="1" applyBorder="1" applyAlignment="1">
      <alignment horizontal="center" vertical="center" wrapText="1"/>
    </xf>
    <xf numFmtId="0" fontId="4" fillId="0" borderId="0" xfId="0" applyFont="1">
      <alignment vertical="center"/>
    </xf>
    <xf numFmtId="0" fontId="5" fillId="0" borderId="0" xfId="0" applyFont="1" applyAlignment="1">
      <alignment vertical="top"/>
    </xf>
    <xf numFmtId="0" fontId="10" fillId="0" borderId="0" xfId="0" applyFont="1" applyAlignment="1">
      <alignment horizontal="left" vertical="center"/>
    </xf>
    <xf numFmtId="0" fontId="6" fillId="0" borderId="0" xfId="0" applyFont="1" applyAlignment="1">
      <alignment horizontal="right" vertical="center"/>
    </xf>
    <xf numFmtId="0" fontId="6" fillId="0" borderId="5" xfId="0" applyFont="1" applyBorder="1" applyAlignment="1">
      <alignment horizontal="right" vertical="center" wrapText="1"/>
    </xf>
    <xf numFmtId="0" fontId="6" fillId="0" borderId="6" xfId="0" applyFont="1" applyBorder="1" applyAlignment="1">
      <alignment horizontal="right" vertical="center" wrapText="1"/>
    </xf>
    <xf numFmtId="0" fontId="13" fillId="0" borderId="0" xfId="0" applyFont="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top" wrapText="1"/>
    </xf>
    <xf numFmtId="0" fontId="8" fillId="0" borderId="0" xfId="0" applyFont="1" applyAlignment="1">
      <alignment horizontal="right" vertical="center"/>
    </xf>
    <xf numFmtId="0" fontId="5" fillId="0" borderId="0" xfId="0" applyFont="1" applyAlignment="1">
      <alignment horizontal="left" vertical="center" wrapText="1"/>
    </xf>
    <xf numFmtId="38" fontId="15" fillId="0" borderId="0" xfId="1" applyFont="1" applyFill="1" applyBorder="1" applyAlignment="1" applyProtection="1">
      <alignment horizontal="right" vertical="center"/>
    </xf>
    <xf numFmtId="0" fontId="16" fillId="0" borderId="23" xfId="0" applyFont="1" applyBorder="1" applyAlignment="1">
      <alignment horizontal="center" vertical="center"/>
    </xf>
    <xf numFmtId="38" fontId="15" fillId="0" borderId="32" xfId="1" applyFont="1" applyFill="1" applyBorder="1" applyAlignment="1" applyProtection="1">
      <alignment horizontal="right" vertical="center" indent="1"/>
    </xf>
    <xf numFmtId="38" fontId="15" fillId="0" borderId="31" xfId="1" applyFont="1" applyFill="1" applyBorder="1" applyAlignment="1" applyProtection="1">
      <alignment horizontal="right" vertical="center" indent="1"/>
    </xf>
    <xf numFmtId="38" fontId="15" fillId="0" borderId="34" xfId="1" applyFont="1" applyFill="1" applyBorder="1" applyAlignment="1" applyProtection="1">
      <alignment horizontal="right" vertical="center" indent="1"/>
    </xf>
    <xf numFmtId="0" fontId="6" fillId="0" borderId="23" xfId="0" applyFont="1" applyBorder="1" applyAlignment="1">
      <alignment horizontal="right" vertical="center" indent="1"/>
    </xf>
    <xf numFmtId="38" fontId="6" fillId="0" borderId="23" xfId="0" applyNumberFormat="1" applyFont="1" applyBorder="1" applyAlignment="1">
      <alignment horizontal="right" vertical="center" indent="1"/>
    </xf>
    <xf numFmtId="49" fontId="6" fillId="0" borderId="23" xfId="0" applyNumberFormat="1" applyFont="1" applyBorder="1" applyAlignment="1">
      <alignment horizontal="right" vertical="center" indent="1"/>
    </xf>
    <xf numFmtId="176" fontId="12" fillId="0" borderId="26" xfId="1" applyNumberFormat="1" applyFont="1" applyFill="1" applyBorder="1" applyAlignment="1" applyProtection="1">
      <alignment horizontal="left" vertical="center"/>
    </xf>
    <xf numFmtId="0" fontId="8" fillId="0" borderId="11" xfId="0" applyFont="1" applyBorder="1" applyAlignment="1">
      <alignment horizontal="left" vertical="center"/>
    </xf>
    <xf numFmtId="0" fontId="3" fillId="0" borderId="0" xfId="0" applyFont="1">
      <alignment vertical="center"/>
    </xf>
    <xf numFmtId="38" fontId="16" fillId="0" borderId="23" xfId="1" applyFont="1" applyFill="1" applyBorder="1" applyAlignment="1" applyProtection="1">
      <alignment horizontal="right" vertical="center" indent="1"/>
    </xf>
    <xf numFmtId="38" fontId="15" fillId="0" borderId="3" xfId="1" applyFont="1" applyFill="1" applyBorder="1" applyAlignment="1" applyProtection="1">
      <alignment horizontal="right" vertical="center" indent="1"/>
    </xf>
    <xf numFmtId="38" fontId="9" fillId="0" borderId="41" xfId="1" applyFont="1" applyFill="1" applyBorder="1" applyAlignment="1" applyProtection="1">
      <alignment horizontal="right" vertical="center" indent="1"/>
    </xf>
    <xf numFmtId="38" fontId="9" fillId="0" borderId="41" xfId="1" applyFont="1" applyBorder="1" applyAlignment="1" applyProtection="1">
      <alignment horizontal="right" vertical="center" indent="1"/>
    </xf>
    <xf numFmtId="38" fontId="9" fillId="0" borderId="25" xfId="1" applyFont="1" applyBorder="1" applyAlignment="1" applyProtection="1">
      <alignment horizontal="right" vertical="center" indent="1"/>
    </xf>
    <xf numFmtId="38" fontId="9" fillId="0" borderId="23" xfId="1" applyFont="1" applyBorder="1" applyAlignment="1" applyProtection="1">
      <alignment horizontal="right" vertical="center" indent="1"/>
    </xf>
    <xf numFmtId="0" fontId="6"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3" fillId="0" borderId="47" xfId="0" applyFont="1" applyBorder="1" applyAlignment="1">
      <alignment horizontal="center" vertical="center" wrapText="1"/>
    </xf>
    <xf numFmtId="0" fontId="6" fillId="0" borderId="48" xfId="0" applyFont="1" applyBorder="1" applyAlignment="1">
      <alignment horizontal="center" vertical="center"/>
    </xf>
    <xf numFmtId="0" fontId="8" fillId="0" borderId="5" xfId="0" applyFont="1" applyBorder="1" applyAlignment="1">
      <alignment vertical="center" justifyLastLine="1"/>
    </xf>
    <xf numFmtId="0" fontId="8" fillId="0" borderId="6" xfId="0" applyFont="1" applyBorder="1" applyAlignment="1">
      <alignment horizontal="left" vertical="center"/>
    </xf>
    <xf numFmtId="0" fontId="8" fillId="0" borderId="11" xfId="0" applyFont="1" applyBorder="1" applyAlignment="1">
      <alignment horizontal="left" vertical="center" shrinkToFit="1"/>
    </xf>
    <xf numFmtId="0" fontId="8" fillId="0" borderId="11" xfId="0" applyFont="1" applyBorder="1" applyAlignment="1">
      <alignment vertical="center" justifyLastLine="1"/>
    </xf>
    <xf numFmtId="0" fontId="8" fillId="0" borderId="11" xfId="0" applyFont="1" applyBorder="1" applyAlignment="1">
      <alignment horizontal="left" vertical="center" justifyLastLine="1"/>
    </xf>
    <xf numFmtId="0" fontId="8" fillId="0" borderId="6" xfId="0" applyFont="1" applyBorder="1" applyAlignment="1">
      <alignment horizontal="left" vertical="center" shrinkToFit="1"/>
    </xf>
    <xf numFmtId="0" fontId="8" fillId="0" borderId="2" xfId="0" applyFont="1" applyBorder="1" applyAlignment="1">
      <alignment vertical="center" justifyLastLine="1"/>
    </xf>
    <xf numFmtId="38" fontId="9" fillId="0" borderId="25" xfId="1" applyFont="1" applyFill="1" applyBorder="1" applyAlignment="1" applyProtection="1">
      <alignment horizontal="right" vertical="center" indent="1"/>
    </xf>
    <xf numFmtId="38" fontId="15" fillId="0" borderId="62" xfId="1" applyFont="1" applyFill="1" applyBorder="1" applyAlignment="1" applyProtection="1">
      <alignment horizontal="right" vertical="center" indent="1"/>
    </xf>
    <xf numFmtId="38" fontId="15" fillId="0" borderId="63" xfId="1" applyFont="1" applyFill="1" applyBorder="1" applyAlignment="1" applyProtection="1">
      <alignment horizontal="right" vertical="center" indent="1"/>
    </xf>
    <xf numFmtId="0" fontId="8" fillId="0" borderId="11" xfId="0" applyFont="1" applyBorder="1" applyAlignment="1">
      <alignment horizontal="left" vertical="center" wrapText="1" shrinkToFit="1"/>
    </xf>
    <xf numFmtId="0" fontId="8" fillId="0" borderId="11" xfId="0" applyFont="1" applyBorder="1" applyAlignment="1">
      <alignment horizontal="left" vertical="center" wrapText="1" justifyLastLine="1"/>
    </xf>
    <xf numFmtId="0" fontId="8" fillId="0" borderId="11" xfId="0" applyFont="1" applyBorder="1" applyAlignment="1">
      <alignment vertical="center" wrapText="1" justifyLastLine="1"/>
    </xf>
    <xf numFmtId="38" fontId="15" fillId="0" borderId="68" xfId="1" applyFont="1" applyFill="1" applyBorder="1" applyAlignment="1" applyProtection="1">
      <alignment horizontal="right" vertical="center" indent="1"/>
    </xf>
    <xf numFmtId="0" fontId="5" fillId="0" borderId="0" xfId="0" applyFont="1" applyAlignment="1">
      <alignment vertical="center" wrapText="1"/>
    </xf>
    <xf numFmtId="0" fontId="5" fillId="0" borderId="38" xfId="0" applyFont="1" applyBorder="1" applyAlignment="1">
      <alignment vertical="center" wrapText="1"/>
    </xf>
    <xf numFmtId="0" fontId="18" fillId="0" borderId="0" xfId="0" applyFont="1">
      <alignment vertical="center"/>
    </xf>
    <xf numFmtId="0" fontId="19" fillId="0" borderId="29" xfId="0" applyFont="1" applyBorder="1">
      <alignment vertical="center"/>
    </xf>
    <xf numFmtId="177" fontId="9" fillId="3" borderId="0" xfId="0" applyNumberFormat="1" applyFont="1" applyFill="1" applyAlignment="1" applyProtection="1">
      <alignment horizontal="center" vertical="center"/>
      <protection locked="0"/>
    </xf>
    <xf numFmtId="0" fontId="15" fillId="3" borderId="20" xfId="0" applyFont="1" applyFill="1" applyBorder="1" applyAlignment="1" applyProtection="1">
      <alignment horizontal="center" vertical="center"/>
      <protection locked="0"/>
    </xf>
    <xf numFmtId="0" fontId="15" fillId="3" borderId="17" xfId="0" applyFont="1" applyFill="1" applyBorder="1" applyAlignment="1" applyProtection="1">
      <alignment horizontal="center" vertical="center"/>
      <protection locked="0"/>
    </xf>
    <xf numFmtId="0" fontId="15" fillId="3" borderId="19"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36" xfId="0" applyFont="1" applyFill="1" applyBorder="1" applyAlignment="1" applyProtection="1">
      <alignment horizontal="center" vertical="center"/>
      <protection locked="0"/>
    </xf>
    <xf numFmtId="0" fontId="15" fillId="3" borderId="16" xfId="0" applyFont="1" applyFill="1" applyBorder="1" applyAlignment="1" applyProtection="1">
      <alignment horizontal="center" vertical="center"/>
      <protection locked="0"/>
    </xf>
    <xf numFmtId="0" fontId="3" fillId="0" borderId="7" xfId="0" applyFont="1" applyBorder="1" applyAlignment="1" applyProtection="1">
      <alignment vertical="center" wrapText="1"/>
      <protection locked="0"/>
    </xf>
    <xf numFmtId="0" fontId="6" fillId="0" borderId="15" xfId="0" applyFont="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0" xfId="0" applyAlignment="1">
      <alignment horizontal="left" vertical="center"/>
    </xf>
    <xf numFmtId="0" fontId="0" fillId="0" borderId="8" xfId="0" applyBorder="1">
      <alignment vertical="center"/>
    </xf>
    <xf numFmtId="0" fontId="0" fillId="0" borderId="1" xfId="0" applyBorder="1">
      <alignment vertical="center"/>
    </xf>
    <xf numFmtId="0" fontId="0" fillId="0" borderId="26" xfId="0" applyBorder="1" applyAlignment="1">
      <alignment horizontal="left" vertical="center"/>
    </xf>
    <xf numFmtId="0" fontId="0" fillId="0" borderId="26" xfId="0" applyBorder="1" applyAlignment="1">
      <alignment horizontal="right" vertical="center"/>
    </xf>
    <xf numFmtId="0" fontId="0" fillId="0" borderId="0" xfId="0" applyAlignment="1">
      <alignment horizontal="right" vertical="center"/>
    </xf>
    <xf numFmtId="176" fontId="0" fillId="0" borderId="0" xfId="0" applyNumberFormat="1" applyAlignment="1">
      <alignment horizontal="left" vertical="center"/>
    </xf>
    <xf numFmtId="38" fontId="0" fillId="0" borderId="0" xfId="0" applyNumberFormat="1" applyAlignment="1">
      <alignment horizontal="center" vertical="center"/>
    </xf>
    <xf numFmtId="38" fontId="9" fillId="0" borderId="42" xfId="1" applyFont="1" applyBorder="1" applyAlignment="1" applyProtection="1">
      <alignment horizontal="right" vertical="center" indent="1"/>
    </xf>
    <xf numFmtId="38" fontId="9" fillId="0" borderId="44" xfId="1" applyFont="1" applyBorder="1" applyAlignment="1" applyProtection="1">
      <alignment horizontal="right" vertical="center" indent="1"/>
    </xf>
    <xf numFmtId="38" fontId="9" fillId="0" borderId="44" xfId="1" applyFont="1" applyFill="1" applyBorder="1" applyAlignment="1" applyProtection="1">
      <alignment horizontal="right" vertical="center" indent="1"/>
    </xf>
    <xf numFmtId="38" fontId="22" fillId="0" borderId="39" xfId="1" applyFont="1" applyFill="1" applyBorder="1" applyAlignment="1" applyProtection="1">
      <alignment horizontal="right" vertical="center" indent="1"/>
    </xf>
    <xf numFmtId="38" fontId="22" fillId="0" borderId="45" xfId="1" applyFont="1" applyFill="1" applyBorder="1" applyAlignment="1" applyProtection="1">
      <alignment horizontal="right" vertical="center" indent="1"/>
    </xf>
    <xf numFmtId="38" fontId="22" fillId="0" borderId="43" xfId="1" applyFont="1" applyBorder="1" applyAlignment="1" applyProtection="1">
      <alignment horizontal="right" vertical="center" indent="1"/>
    </xf>
    <xf numFmtId="38" fontId="22" fillId="0" borderId="41" xfId="1" applyFont="1" applyBorder="1" applyAlignment="1" applyProtection="1">
      <alignment horizontal="right" vertical="center" indent="1"/>
    </xf>
    <xf numFmtId="38" fontId="22" fillId="0" borderId="40" xfId="1" applyFont="1" applyBorder="1" applyAlignment="1" applyProtection="1">
      <alignment horizontal="right" vertical="center" indent="1"/>
    </xf>
    <xf numFmtId="38" fontId="22" fillId="0" borderId="40" xfId="1" applyFont="1" applyFill="1" applyBorder="1" applyAlignment="1" applyProtection="1">
      <alignment horizontal="right" vertical="center" indent="1"/>
    </xf>
    <xf numFmtId="0" fontId="0" fillId="0" borderId="0" xfId="0" applyAlignment="1" applyProtection="1">
      <alignment horizontal="center" vertical="center"/>
      <protection locked="0"/>
    </xf>
    <xf numFmtId="0" fontId="8" fillId="0" borderId="5" xfId="0" applyFont="1" applyBorder="1" applyAlignment="1">
      <alignment horizontal="left" vertical="center" wrapText="1" justifyLastLine="1"/>
    </xf>
    <xf numFmtId="0" fontId="8" fillId="0" borderId="6" xfId="0" applyFont="1" applyBorder="1" applyAlignment="1">
      <alignment horizontal="left" vertical="center" wrapText="1" justifyLastLine="1"/>
    </xf>
    <xf numFmtId="0" fontId="3" fillId="0" borderId="49" xfId="0" applyFont="1" applyBorder="1" applyAlignment="1">
      <alignment horizontal="left" vertical="center" wrapText="1"/>
    </xf>
    <xf numFmtId="0" fontId="3" fillId="0" borderId="18" xfId="0" applyFont="1" applyBorder="1" applyAlignment="1">
      <alignment horizontal="left" vertical="center" wrapText="1"/>
    </xf>
    <xf numFmtId="0" fontId="3" fillId="0" borderId="50" xfId="0" applyFont="1" applyBorder="1" applyAlignment="1">
      <alignment horizontal="left" vertical="center" wrapText="1"/>
    </xf>
    <xf numFmtId="0" fontId="3" fillId="0" borderId="57" xfId="0" applyFont="1" applyBorder="1" applyAlignment="1">
      <alignment horizontal="left" vertical="center" wrapText="1"/>
    </xf>
    <xf numFmtId="0" fontId="3" fillId="0" borderId="21" xfId="0" applyFont="1" applyBorder="1" applyAlignment="1">
      <alignment horizontal="left" vertical="center" wrapText="1"/>
    </xf>
    <xf numFmtId="0" fontId="3" fillId="0" borderId="58" xfId="0" applyFont="1" applyBorder="1" applyAlignment="1">
      <alignment horizontal="left" vertical="center" wrapText="1"/>
    </xf>
    <xf numFmtId="0" fontId="3" fillId="0" borderId="51" xfId="0" applyFont="1" applyBorder="1" applyAlignment="1">
      <alignment horizontal="left" vertical="center" wrapText="1"/>
    </xf>
    <xf numFmtId="0" fontId="3" fillId="0" borderId="28" xfId="0" applyFont="1" applyBorder="1" applyAlignment="1">
      <alignment horizontal="left" vertical="center" wrapText="1"/>
    </xf>
    <xf numFmtId="0" fontId="3" fillId="0" borderId="52" xfId="0" applyFont="1" applyBorder="1" applyAlignment="1">
      <alignment horizontal="left" vertical="center" wrapText="1"/>
    </xf>
    <xf numFmtId="0" fontId="20" fillId="4" borderId="0" xfId="0" applyFont="1" applyFill="1" applyAlignment="1">
      <alignment horizontal="center" vertical="center"/>
    </xf>
    <xf numFmtId="0" fontId="20" fillId="4" borderId="38" xfId="0" applyFont="1" applyFill="1" applyBorder="1" applyAlignment="1">
      <alignment horizontal="center" vertical="center"/>
    </xf>
    <xf numFmtId="0" fontId="6" fillId="3" borderId="15" xfId="0" applyFont="1" applyFill="1" applyBorder="1" applyAlignment="1">
      <alignment horizontal="center" vertical="center"/>
    </xf>
    <xf numFmtId="0" fontId="4" fillId="3" borderId="15" xfId="0" applyFont="1" applyFill="1" applyBorder="1" applyAlignment="1" applyProtection="1">
      <alignment horizontal="center" vertical="center" wrapText="1"/>
      <protection locked="0"/>
    </xf>
    <xf numFmtId="0" fontId="4" fillId="3" borderId="14" xfId="0" applyFont="1" applyFill="1" applyBorder="1" applyAlignment="1" applyProtection="1">
      <alignment horizontal="center" vertical="center" wrapText="1"/>
      <protection locked="0"/>
    </xf>
    <xf numFmtId="0" fontId="8" fillId="0" borderId="22" xfId="0" applyFont="1" applyBorder="1" applyAlignment="1">
      <alignment horizontal="left" vertical="center" wrapText="1" justifyLastLine="1"/>
    </xf>
    <xf numFmtId="0" fontId="8" fillId="0" borderId="24" xfId="0" applyFont="1" applyBorder="1" applyAlignment="1">
      <alignment horizontal="left" vertical="center" wrapText="1" justifyLastLine="1"/>
    </xf>
    <xf numFmtId="0" fontId="6" fillId="0" borderId="2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3" borderId="30" xfId="0" applyFont="1" applyFill="1" applyBorder="1" applyAlignment="1" applyProtection="1">
      <alignment horizontal="left" vertical="center" wrapText="1"/>
      <protection locked="0"/>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4" fillId="3" borderId="13"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6" fillId="0" borderId="0" xfId="0" applyFont="1" applyAlignment="1">
      <alignment horizontal="left" vertic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1" fillId="2" borderId="0" xfId="0" applyFont="1" applyFill="1" applyAlignment="1">
      <alignment horizontal="center" vertical="center"/>
    </xf>
    <xf numFmtId="0" fontId="13" fillId="0" borderId="1" xfId="0" applyFont="1" applyBorder="1" applyAlignment="1">
      <alignment horizontal="center" vertical="center"/>
    </xf>
    <xf numFmtId="38" fontId="0" fillId="0" borderId="33" xfId="1" applyFont="1" applyBorder="1" applyAlignment="1">
      <alignment vertical="center"/>
    </xf>
    <xf numFmtId="0" fontId="6" fillId="0" borderId="0" xfId="0" applyFont="1" applyAlignment="1">
      <alignment horizontal="left" vertical="center" wrapText="1"/>
    </xf>
    <xf numFmtId="0" fontId="6" fillId="0" borderId="29" xfId="0" applyFont="1" applyBorder="1" applyAlignment="1">
      <alignment horizontal="right" vertical="center"/>
    </xf>
    <xf numFmtId="0" fontId="16" fillId="0" borderId="0" xfId="0" applyFont="1" applyAlignment="1">
      <alignment horizontal="left" vertical="center" wrapText="1"/>
    </xf>
    <xf numFmtId="0" fontId="16" fillId="0" borderId="38" xfId="0" applyFont="1" applyBorder="1" applyAlignment="1">
      <alignment horizontal="left" vertical="center" wrapText="1"/>
    </xf>
    <xf numFmtId="0" fontId="6" fillId="0" borderId="0" xfId="0" applyFont="1" applyAlignment="1">
      <alignment horizontal="center" vertical="center" wrapText="1"/>
    </xf>
    <xf numFmtId="0" fontId="19" fillId="0" borderId="0" xfId="0" applyFont="1" applyAlignment="1">
      <alignment horizontal="center"/>
    </xf>
    <xf numFmtId="0" fontId="19" fillId="3" borderId="29" xfId="0" applyFont="1" applyFill="1" applyBorder="1" applyAlignment="1">
      <alignment horizontal="center" vertical="center"/>
    </xf>
    <xf numFmtId="0" fontId="17" fillId="0" borderId="0" xfId="0" applyFont="1" applyAlignment="1">
      <alignment horizontal="center" vertical="center"/>
    </xf>
    <xf numFmtId="0" fontId="17" fillId="0" borderId="38" xfId="0" applyFont="1" applyBorder="1" applyAlignment="1">
      <alignment horizontal="center" vertical="center"/>
    </xf>
    <xf numFmtId="0" fontId="8" fillId="0" borderId="67" xfId="0" applyFont="1" applyBorder="1" applyAlignment="1">
      <alignment horizontal="left" vertical="center" wrapText="1" justifyLastLine="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0" fillId="0" borderId="48" xfId="0" applyBorder="1" applyAlignment="1">
      <alignment horizontal="center" vertical="center"/>
    </xf>
    <xf numFmtId="0" fontId="0" fillId="0" borderId="37" xfId="0" applyBorder="1" applyAlignment="1">
      <alignment horizontal="center" vertical="center"/>
    </xf>
    <xf numFmtId="0" fontId="0" fillId="0" borderId="46" xfId="0" applyBorder="1" applyAlignment="1">
      <alignment horizontal="center" vertical="center"/>
    </xf>
    <xf numFmtId="0" fontId="3" fillId="0" borderId="64" xfId="0" applyFont="1" applyBorder="1" applyAlignment="1">
      <alignment vertical="center" wrapText="1"/>
    </xf>
    <xf numFmtId="0" fontId="3" fillId="0" borderId="65" xfId="0" applyFont="1" applyBorder="1" applyAlignment="1">
      <alignment vertical="center" wrapText="1"/>
    </xf>
    <xf numFmtId="0" fontId="3" fillId="0" borderId="66" xfId="0" applyFont="1" applyBorder="1" applyAlignment="1">
      <alignment vertical="center" wrapText="1"/>
    </xf>
    <xf numFmtId="0" fontId="8" fillId="0" borderId="11" xfId="0" applyFont="1" applyBorder="1" applyAlignment="1">
      <alignment horizontal="left" vertical="center" wrapText="1" shrinkToFit="1"/>
    </xf>
    <xf numFmtId="0" fontId="3" fillId="0" borderId="55" xfId="0" applyFont="1" applyBorder="1" applyAlignment="1">
      <alignment horizontal="left" vertical="center" wrapText="1"/>
    </xf>
    <xf numFmtId="0" fontId="3" fillId="0" borderId="27" xfId="0" applyFont="1" applyBorder="1" applyAlignment="1">
      <alignment horizontal="left" vertical="center" wrapText="1"/>
    </xf>
    <xf numFmtId="0" fontId="3" fillId="0" borderId="56" xfId="0" applyFont="1" applyBorder="1" applyAlignment="1">
      <alignment horizontal="left" vertical="center" wrapText="1"/>
    </xf>
    <xf numFmtId="0" fontId="3" fillId="0" borderId="53" xfId="0" applyFont="1" applyBorder="1" applyAlignment="1">
      <alignment horizontal="left" vertical="center" wrapText="1"/>
    </xf>
    <xf numFmtId="0" fontId="3" fillId="0" borderId="35" xfId="0" applyFont="1" applyBorder="1" applyAlignment="1">
      <alignment horizontal="left" vertical="center" wrapText="1"/>
    </xf>
    <xf numFmtId="0" fontId="3" fillId="0" borderId="54"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3" fillId="0" borderId="61" xfId="0" applyFont="1" applyBorder="1" applyAlignment="1">
      <alignment horizontal="left" vertical="center" wrapText="1"/>
    </xf>
    <xf numFmtId="0" fontId="4" fillId="3" borderId="2" xfId="0" applyFont="1" applyFill="1" applyBorder="1" applyAlignment="1" applyProtection="1">
      <alignment horizontal="center" vertical="center" wrapText="1"/>
      <protection locked="0"/>
    </xf>
    <xf numFmtId="0" fontId="4" fillId="3" borderId="7" xfId="0" applyFont="1" applyFill="1" applyBorder="1" applyAlignment="1" applyProtection="1">
      <alignment horizontal="center" vertical="center" wrapText="1"/>
      <protection locked="0"/>
    </xf>
    <xf numFmtId="178" fontId="0" fillId="3" borderId="1" xfId="0" applyNumberFormat="1" applyFill="1" applyBorder="1" applyAlignment="1" applyProtection="1">
      <alignment horizontal="right" vertical="center" indent="1"/>
      <protection locked="0"/>
    </xf>
    <xf numFmtId="38" fontId="12" fillId="0" borderId="26" xfId="0" applyNumberFormat="1" applyFont="1" applyBorder="1">
      <alignment vertical="center"/>
    </xf>
    <xf numFmtId="0" fontId="12" fillId="0" borderId="26" xfId="0" applyFont="1" applyBorder="1">
      <alignment vertical="center"/>
    </xf>
    <xf numFmtId="31" fontId="6" fillId="0" borderId="0" xfId="0" applyNumberFormat="1" applyFont="1" applyAlignment="1">
      <alignment horizontal="center" vertical="center"/>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59" xfId="0" applyFont="1" applyBorder="1" applyAlignment="1">
      <alignment vertical="center" wrapText="1"/>
    </xf>
    <xf numFmtId="0" fontId="3" fillId="0" borderId="30" xfId="0" applyFont="1" applyBorder="1" applyAlignment="1">
      <alignment vertical="center" wrapText="1"/>
    </xf>
    <xf numFmtId="0" fontId="3" fillId="0" borderId="60" xfId="0" applyFont="1" applyBorder="1" applyAlignment="1">
      <alignment vertical="center" wrapText="1"/>
    </xf>
  </cellXfs>
  <cellStyles count="2">
    <cellStyle name="桁区切り" xfId="1" builtinId="6"/>
    <cellStyle name="標準" xfId="0" builtinId="0"/>
  </cellStyles>
  <dxfs count="1">
    <dxf>
      <font>
        <color theme="0"/>
      </font>
      <fill>
        <patternFill patternType="none">
          <bgColor auto="1"/>
        </patternFill>
      </fill>
    </dxf>
  </dxfs>
  <tableStyles count="0" defaultTableStyle="TableStyleMedium2" defaultPivotStyle="PivotStyleLight16"/>
  <colors>
    <mruColors>
      <color rgb="FFFFFFCC"/>
      <color rgb="FFFFFFE1"/>
      <color rgb="FF0000FF"/>
      <color rgb="FFFFFF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400050</xdr:colOff>
      <xdr:row>50</xdr:row>
      <xdr:rowOff>19055</xdr:rowOff>
    </xdr:from>
    <xdr:to>
      <xdr:col>8</xdr:col>
      <xdr:colOff>857250</xdr:colOff>
      <xdr:row>52</xdr:row>
      <xdr:rowOff>60179</xdr:rowOff>
    </xdr:to>
    <xdr:pic>
      <xdr:nvPicPr>
        <xdr:cNvPr id="6" name="図 5">
          <a:extLst>
            <a:ext uri="{FF2B5EF4-FFF2-40B4-BE49-F238E27FC236}">
              <a16:creationId xmlns:a16="http://schemas.microsoft.com/office/drawing/2014/main" id="{AAF0532D-5FA9-4D57-AA8A-9A3B262D198D}"/>
            </a:ext>
          </a:extLst>
        </xdr:cNvPr>
        <xdr:cNvPicPr>
          <a:picLocks noChangeAspect="1"/>
        </xdr:cNvPicPr>
      </xdr:nvPicPr>
      <xdr:blipFill rotWithShape="1">
        <a:blip xmlns:r="http://schemas.openxmlformats.org/officeDocument/2006/relationships" r:embed="rId1" cstate="print">
          <a:clrChange>
            <a:clrFrom>
              <a:srgbClr val="E2DED3"/>
            </a:clrFrom>
            <a:clrTo>
              <a:srgbClr val="E2DED3">
                <a:alpha val="0"/>
              </a:srgbClr>
            </a:clrTo>
          </a:clrChange>
          <a:extLst>
            <a:ext uri="{28A0092B-C50C-407E-A947-70E740481C1C}">
              <a14:useLocalDpi xmlns:a14="http://schemas.microsoft.com/office/drawing/2010/main" val="0"/>
            </a:ext>
          </a:extLst>
        </a:blip>
        <a:srcRect l="10134" t="31061" r="70170" b="42298"/>
        <a:stretch/>
      </xdr:blipFill>
      <xdr:spPr>
        <a:xfrm rot="5400000">
          <a:off x="7699450" y="11426755"/>
          <a:ext cx="450699" cy="457200"/>
        </a:xfrm>
        <a:prstGeom prst="rect">
          <a:avLst/>
        </a:prstGeom>
      </xdr:spPr>
    </xdr:pic>
    <xdr:clientData/>
  </xdr:twoCellAnchor>
  <xdr:twoCellAnchor>
    <xdr:from>
      <xdr:col>1</xdr:col>
      <xdr:colOff>228601</xdr:colOff>
      <xdr:row>38</xdr:row>
      <xdr:rowOff>371474</xdr:rowOff>
    </xdr:from>
    <xdr:to>
      <xdr:col>3</xdr:col>
      <xdr:colOff>266700</xdr:colOff>
      <xdr:row>44</xdr:row>
      <xdr:rowOff>123825</xdr:rowOff>
    </xdr:to>
    <xdr:sp macro="" textlink="">
      <xdr:nvSpPr>
        <xdr:cNvPr id="3" name="角丸四角形 1">
          <a:extLst>
            <a:ext uri="{FF2B5EF4-FFF2-40B4-BE49-F238E27FC236}">
              <a16:creationId xmlns:a16="http://schemas.microsoft.com/office/drawing/2014/main" id="{53C04FD6-83C0-4B68-973F-26E435BB7F07}"/>
            </a:ext>
          </a:extLst>
        </xdr:cNvPr>
        <xdr:cNvSpPr/>
      </xdr:nvSpPr>
      <xdr:spPr>
        <a:xfrm>
          <a:off x="428626" y="8991599"/>
          <a:ext cx="2924174" cy="981076"/>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46800" rIns="36000" bIns="36000" rtlCol="0" anchor="t"/>
        <a:lstStyle/>
        <a:p>
          <a:pPr algn="l"/>
          <a:r>
            <a:rPr kumimoji="1" lang="en-US" altLang="ja-JP" sz="1000" b="1">
              <a:solidFill>
                <a:sysClr val="windowText" lastClr="000000"/>
              </a:solidFill>
              <a:latin typeface="+mn-ea"/>
              <a:ea typeface="+mn-ea"/>
            </a:rPr>
            <a:t>【</a:t>
          </a:r>
          <a:r>
            <a:rPr kumimoji="1" lang="ja-JP" altLang="en-US" sz="1000" b="1">
              <a:solidFill>
                <a:sysClr val="windowText" lastClr="000000"/>
              </a:solidFill>
              <a:latin typeface="+mn-ea"/>
              <a:ea typeface="+mn-ea"/>
            </a:rPr>
            <a:t>振 込 先</a:t>
          </a:r>
          <a:r>
            <a:rPr kumimoji="1" lang="en-US" altLang="ja-JP" sz="1000" b="1">
              <a:solidFill>
                <a:sysClr val="windowText" lastClr="000000"/>
              </a:solidFill>
              <a:latin typeface="+mn-ea"/>
              <a:ea typeface="+mn-ea"/>
            </a:rPr>
            <a:t>】</a:t>
          </a:r>
          <a:r>
            <a:rPr kumimoji="1" lang="ja-JP" altLang="en-US" sz="1000" b="1">
              <a:solidFill>
                <a:sysClr val="windowText" lastClr="000000"/>
              </a:solidFill>
              <a:latin typeface="+mn-ea"/>
              <a:ea typeface="+mn-ea"/>
            </a:rPr>
            <a:t>　北國銀行　金沢西部支店</a:t>
          </a:r>
          <a:endParaRPr kumimoji="1" lang="en-US" altLang="ja-JP" sz="1000" b="1">
            <a:solidFill>
              <a:sysClr val="windowText" lastClr="000000"/>
            </a:solidFill>
            <a:latin typeface="+mn-ea"/>
            <a:ea typeface="+mn-ea"/>
          </a:endParaRPr>
        </a:p>
        <a:p>
          <a:pPr algn="l"/>
          <a:r>
            <a:rPr kumimoji="1" lang="ja-JP" altLang="en-US" sz="1000" b="1">
              <a:solidFill>
                <a:sysClr val="windowText" lastClr="000000"/>
              </a:solidFill>
              <a:latin typeface="+mn-ea"/>
              <a:ea typeface="+mn-ea"/>
            </a:rPr>
            <a:t>　　　　　　　　普通預金　口座番号　</a:t>
          </a:r>
          <a:r>
            <a:rPr kumimoji="1" lang="en-US" altLang="ja-JP" sz="1100" b="1">
              <a:solidFill>
                <a:sysClr val="windowText" lastClr="000000"/>
              </a:solidFill>
              <a:latin typeface="+mn-ea"/>
              <a:ea typeface="+mn-ea"/>
            </a:rPr>
            <a:t>270484</a:t>
          </a:r>
          <a:endParaRPr kumimoji="1" lang="en-US" altLang="ja-JP" sz="1100" b="1">
            <a:solidFill>
              <a:sysClr val="windowText" lastClr="000000"/>
            </a:solidFill>
          </a:endParaRPr>
        </a:p>
        <a:p>
          <a:pPr algn="l">
            <a:lnSpc>
              <a:spcPts val="1500"/>
            </a:lnSpc>
          </a:pPr>
          <a:r>
            <a:rPr kumimoji="1" lang="en-US" altLang="ja-JP" sz="1000" b="1">
              <a:solidFill>
                <a:sysClr val="windowText" lastClr="000000"/>
              </a:solidFill>
              <a:latin typeface="+mn-ea"/>
              <a:ea typeface="+mn-ea"/>
            </a:rPr>
            <a:t>【</a:t>
          </a:r>
          <a:r>
            <a:rPr kumimoji="1" lang="ja-JP" altLang="en-US" sz="1000" b="1">
              <a:solidFill>
                <a:sysClr val="windowText" lastClr="000000"/>
              </a:solidFill>
              <a:latin typeface="+mn-ea"/>
              <a:ea typeface="+mn-ea"/>
            </a:rPr>
            <a:t>口 座 名</a:t>
          </a:r>
          <a:r>
            <a:rPr kumimoji="1" lang="en-US" altLang="ja-JP" sz="1000" b="1">
              <a:solidFill>
                <a:sysClr val="windowText" lastClr="000000"/>
              </a:solidFill>
              <a:latin typeface="+mn-ea"/>
              <a:ea typeface="+mn-ea"/>
            </a:rPr>
            <a:t>】</a:t>
          </a:r>
          <a:r>
            <a:rPr kumimoji="1" lang="ja-JP" altLang="en-US" sz="1000" b="1">
              <a:solidFill>
                <a:sysClr val="windowText" lastClr="000000"/>
              </a:solidFill>
              <a:latin typeface="+mn-ea"/>
              <a:ea typeface="+mn-ea"/>
            </a:rPr>
            <a:t>　石川県液化石油ガス教育事務所</a:t>
          </a:r>
          <a:endParaRPr kumimoji="1" lang="en-US" altLang="ja-JP" sz="1000" b="1">
            <a:solidFill>
              <a:sysClr val="windowText" lastClr="000000"/>
            </a:solidFill>
            <a:latin typeface="+mn-ea"/>
            <a:ea typeface="+mn-ea"/>
          </a:endParaRPr>
        </a:p>
        <a:p>
          <a:pPr algn="l">
            <a:lnSpc>
              <a:spcPts val="1500"/>
            </a:lnSpc>
          </a:pPr>
          <a:r>
            <a:rPr kumimoji="1" lang="ja-JP" altLang="en-US" sz="800" b="1">
              <a:solidFill>
                <a:sysClr val="windowText" lastClr="000000"/>
              </a:solidFill>
              <a:latin typeface="+mn-ea"/>
              <a:ea typeface="+mn-ea"/>
            </a:rPr>
            <a:t>　（振込手数料はご負担下さい。）</a:t>
          </a:r>
          <a:endParaRPr kumimoji="1" lang="en-US" altLang="ja-JP" sz="800" b="1">
            <a:solidFill>
              <a:sysClr val="windowText" lastClr="000000"/>
            </a:solidFill>
            <a:latin typeface="+mn-ea"/>
            <a:ea typeface="+mn-ea"/>
          </a:endParaRPr>
        </a:p>
      </xdr:txBody>
    </xdr:sp>
    <xdr:clientData/>
  </xdr:twoCellAnchor>
  <xdr:twoCellAnchor editAs="oneCell">
    <xdr:from>
      <xdr:col>8</xdr:col>
      <xdr:colOff>400050</xdr:colOff>
      <xdr:row>50</xdr:row>
      <xdr:rowOff>19055</xdr:rowOff>
    </xdr:from>
    <xdr:to>
      <xdr:col>8</xdr:col>
      <xdr:colOff>857250</xdr:colOff>
      <xdr:row>52</xdr:row>
      <xdr:rowOff>60179</xdr:rowOff>
    </xdr:to>
    <xdr:pic>
      <xdr:nvPicPr>
        <xdr:cNvPr id="2" name="図 1">
          <a:extLst>
            <a:ext uri="{FF2B5EF4-FFF2-40B4-BE49-F238E27FC236}">
              <a16:creationId xmlns:a16="http://schemas.microsoft.com/office/drawing/2014/main" id="{63623D2F-C736-44EC-A780-C159E6A762C0}"/>
            </a:ext>
          </a:extLst>
        </xdr:cNvPr>
        <xdr:cNvPicPr>
          <a:picLocks noChangeAspect="1"/>
        </xdr:cNvPicPr>
      </xdr:nvPicPr>
      <xdr:blipFill rotWithShape="1">
        <a:blip xmlns:r="http://schemas.openxmlformats.org/officeDocument/2006/relationships" r:embed="rId1" cstate="print">
          <a:clrChange>
            <a:clrFrom>
              <a:srgbClr val="E2DED3"/>
            </a:clrFrom>
            <a:clrTo>
              <a:srgbClr val="E2DED3">
                <a:alpha val="0"/>
              </a:srgbClr>
            </a:clrTo>
          </a:clrChange>
          <a:extLst>
            <a:ext uri="{28A0092B-C50C-407E-A947-70E740481C1C}">
              <a14:useLocalDpi xmlns:a14="http://schemas.microsoft.com/office/drawing/2010/main" val="0"/>
            </a:ext>
          </a:extLst>
        </a:blip>
        <a:srcRect l="10134" t="31061" r="70170" b="42298"/>
        <a:stretch/>
      </xdr:blipFill>
      <xdr:spPr>
        <a:xfrm rot="5400000">
          <a:off x="7613725" y="11331505"/>
          <a:ext cx="450699" cy="457200"/>
        </a:xfrm>
        <a:prstGeom prst="rect">
          <a:avLst/>
        </a:prstGeom>
      </xdr:spPr>
    </xdr:pic>
    <xdr:clientData/>
  </xdr:twoCellAnchor>
  <xdr:twoCellAnchor>
    <xdr:from>
      <xdr:col>0</xdr:col>
      <xdr:colOff>104775</xdr:colOff>
      <xdr:row>3</xdr:row>
      <xdr:rowOff>76201</xdr:rowOff>
    </xdr:from>
    <xdr:to>
      <xdr:col>1</xdr:col>
      <xdr:colOff>723900</xdr:colOff>
      <xdr:row>4</xdr:row>
      <xdr:rowOff>66676</xdr:rowOff>
    </xdr:to>
    <xdr:sp macro="" textlink="">
      <xdr:nvSpPr>
        <xdr:cNvPr id="4" name="正方形/長方形 3">
          <a:extLst>
            <a:ext uri="{FF2B5EF4-FFF2-40B4-BE49-F238E27FC236}">
              <a16:creationId xmlns:a16="http://schemas.microsoft.com/office/drawing/2014/main" id="{440FB46D-D365-5535-1DC6-8D1C4EB9F7ED}"/>
            </a:ext>
          </a:extLst>
        </xdr:cNvPr>
        <xdr:cNvSpPr/>
      </xdr:nvSpPr>
      <xdr:spPr>
        <a:xfrm>
          <a:off x="104775" y="762001"/>
          <a:ext cx="819150" cy="266700"/>
        </a:xfrm>
        <a:prstGeom prst="rect">
          <a:avLst/>
        </a:prstGeom>
        <a:solidFill>
          <a:srgbClr val="FFFFCC"/>
        </a:solidFill>
        <a:ln w="9525">
          <a:solidFill>
            <a:schemeClr val="tx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900" b="1">
              <a:solidFill>
                <a:srgbClr val="FF0000"/>
              </a:solidFill>
            </a:rPr>
            <a:t>ご入力箇所</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BC94F-D466-4502-9D0E-CAE1376D4BEB}">
  <dimension ref="A1:P59"/>
  <sheetViews>
    <sheetView tabSelected="1" zoomScale="115" zoomScaleNormal="115" workbookViewId="0">
      <selection activeCell="D2" sqref="D2:G2"/>
    </sheetView>
  </sheetViews>
  <sheetFormatPr defaultRowHeight="13.5" x14ac:dyDescent="0.15"/>
  <cols>
    <col min="1" max="1" width="2.625" style="69" customWidth="1"/>
    <col min="2" max="2" width="10.625" style="69" customWidth="1"/>
    <col min="3" max="3" width="27.25" style="69" customWidth="1"/>
    <col min="4" max="4" width="9.25" style="69" customWidth="1"/>
    <col min="5" max="5" width="16.5" style="69" customWidth="1"/>
    <col min="6" max="6" width="10.625" style="69" customWidth="1"/>
    <col min="7" max="7" width="10.375" style="69" customWidth="1"/>
    <col min="8" max="8" width="7.375" style="69" customWidth="1"/>
    <col min="9" max="9" width="13.25" style="69" customWidth="1"/>
    <col min="10" max="11" width="9" style="69"/>
    <col min="12" max="12" width="26.625" style="69" bestFit="1" customWidth="1"/>
    <col min="13" max="16384" width="9" style="69"/>
  </cols>
  <sheetData>
    <row r="1" spans="1:16" ht="17.25" customHeight="1" x14ac:dyDescent="0.15">
      <c r="C1" s="70"/>
      <c r="D1" s="70"/>
      <c r="E1" s="70"/>
      <c r="F1" s="70"/>
      <c r="G1" s="12" t="s">
        <v>19</v>
      </c>
      <c r="H1" s="151"/>
      <c r="I1" s="151"/>
    </row>
    <row r="2" spans="1:16" s="1" customFormat="1" ht="23.25" customHeight="1" x14ac:dyDescent="0.15">
      <c r="A2" s="128" t="s">
        <v>36</v>
      </c>
      <c r="B2" s="129"/>
      <c r="C2" s="8" t="s">
        <v>20</v>
      </c>
      <c r="D2" s="149"/>
      <c r="E2" s="150"/>
      <c r="F2" s="150"/>
      <c r="G2" s="150"/>
      <c r="H2" s="66" t="s">
        <v>52</v>
      </c>
      <c r="I2" s="68"/>
    </row>
    <row r="3" spans="1:16" s="1" customFormat="1" ht="13.5" customHeight="1" x14ac:dyDescent="0.15">
      <c r="A3" s="99" t="s">
        <v>65</v>
      </c>
      <c r="B3" s="100"/>
      <c r="C3" s="106" t="s">
        <v>1</v>
      </c>
      <c r="D3" s="13" t="s">
        <v>2</v>
      </c>
      <c r="E3" s="109"/>
      <c r="F3" s="109"/>
      <c r="G3" s="110"/>
      <c r="H3" s="110"/>
      <c r="I3" s="111"/>
    </row>
    <row r="4" spans="1:16" s="1" customFormat="1" ht="21.75" customHeight="1" x14ac:dyDescent="0.15">
      <c r="C4" s="107"/>
      <c r="D4" s="112"/>
      <c r="E4" s="113"/>
      <c r="F4" s="113"/>
      <c r="G4" s="113"/>
      <c r="H4" s="113"/>
      <c r="I4" s="114"/>
    </row>
    <row r="5" spans="1:16" s="1" customFormat="1" ht="17.25" customHeight="1" x14ac:dyDescent="0.15">
      <c r="C5" s="108"/>
      <c r="D5" s="14" t="s">
        <v>39</v>
      </c>
      <c r="E5" s="101"/>
      <c r="F5" s="101"/>
      <c r="G5" s="67" t="s">
        <v>53</v>
      </c>
      <c r="H5" s="102"/>
      <c r="I5" s="103"/>
      <c r="L5" s="4"/>
      <c r="M5" s="5"/>
      <c r="N5" s="4"/>
      <c r="O5" s="6"/>
      <c r="P5" s="6"/>
    </row>
    <row r="6" spans="1:16" ht="5.25" customHeight="1" x14ac:dyDescent="0.15">
      <c r="A6"/>
      <c r="B6"/>
      <c r="H6" s="71"/>
      <c r="I6" s="71"/>
    </row>
    <row r="7" spans="1:16" ht="14.25" customHeight="1" x14ac:dyDescent="0.15">
      <c r="B7" s="11" t="s">
        <v>8</v>
      </c>
      <c r="C7" s="70"/>
      <c r="D7" s="70"/>
      <c r="E7" s="70"/>
      <c r="F7" s="70"/>
      <c r="H7" s="72"/>
      <c r="I7" s="72"/>
    </row>
    <row r="8" spans="1:16" ht="26.25" customHeight="1" thickBot="1" x14ac:dyDescent="0.2">
      <c r="A8" s="2"/>
      <c r="B8" s="40" t="s">
        <v>15</v>
      </c>
      <c r="C8" s="133" t="s">
        <v>0</v>
      </c>
      <c r="D8" s="134"/>
      <c r="E8" s="134"/>
      <c r="F8" s="135"/>
      <c r="G8" s="38" t="s">
        <v>16</v>
      </c>
      <c r="H8" s="39" t="s">
        <v>17</v>
      </c>
      <c r="I8" s="37" t="s">
        <v>18</v>
      </c>
    </row>
    <row r="9" spans="1:16" ht="18" customHeight="1" thickTop="1" x14ac:dyDescent="0.15">
      <c r="A9" s="2">
        <v>1</v>
      </c>
      <c r="B9" s="130" t="s">
        <v>29</v>
      </c>
      <c r="C9" s="136" t="s">
        <v>66</v>
      </c>
      <c r="D9" s="137"/>
      <c r="E9" s="137"/>
      <c r="F9" s="138"/>
      <c r="G9" s="81">
        <v>5310</v>
      </c>
      <c r="H9" s="60"/>
      <c r="I9" s="24">
        <f>G9*H9</f>
        <v>0</v>
      </c>
    </row>
    <row r="10" spans="1:16" ht="18" customHeight="1" x14ac:dyDescent="0.15">
      <c r="A10" s="2"/>
      <c r="B10" s="105"/>
      <c r="C10" s="96" t="s">
        <v>41</v>
      </c>
      <c r="D10" s="97"/>
      <c r="E10" s="97"/>
      <c r="F10" s="98"/>
      <c r="G10" s="33">
        <v>2800</v>
      </c>
      <c r="H10" s="61"/>
      <c r="I10" s="24">
        <f>G10*H10</f>
        <v>0</v>
      </c>
    </row>
    <row r="11" spans="1:16" ht="18" customHeight="1" x14ac:dyDescent="0.15">
      <c r="A11" s="2"/>
      <c r="B11" s="52"/>
      <c r="C11" s="90" t="s">
        <v>69</v>
      </c>
      <c r="D11" s="91"/>
      <c r="E11" s="91"/>
      <c r="F11" s="92"/>
      <c r="G11" s="86">
        <v>1040</v>
      </c>
      <c r="H11" s="61"/>
      <c r="I11" s="24">
        <f>G11*H11</f>
        <v>0</v>
      </c>
    </row>
    <row r="12" spans="1:16" ht="18" customHeight="1" x14ac:dyDescent="0.15">
      <c r="A12" s="2"/>
      <c r="B12" s="29"/>
      <c r="C12" s="143" t="s">
        <v>56</v>
      </c>
      <c r="D12" s="144"/>
      <c r="E12" s="144"/>
      <c r="F12" s="145"/>
      <c r="G12" s="78">
        <v>3050</v>
      </c>
      <c r="H12" s="64"/>
      <c r="I12" s="49">
        <f t="shared" ref="I12:I38" si="0">G12*H12</f>
        <v>0</v>
      </c>
      <c r="K12" s="77"/>
    </row>
    <row r="13" spans="1:16" ht="18" customHeight="1" x14ac:dyDescent="0.15">
      <c r="A13" s="2">
        <v>2</v>
      </c>
      <c r="B13" s="41" t="s">
        <v>30</v>
      </c>
      <c r="C13" s="140" t="s">
        <v>67</v>
      </c>
      <c r="D13" s="141"/>
      <c r="E13" s="141"/>
      <c r="F13" s="142"/>
      <c r="G13" s="83">
        <v>3960</v>
      </c>
      <c r="H13" s="65"/>
      <c r="I13" s="22">
        <f t="shared" si="0"/>
        <v>0</v>
      </c>
    </row>
    <row r="14" spans="1:16" ht="18" customHeight="1" x14ac:dyDescent="0.15">
      <c r="A14" s="2">
        <v>3</v>
      </c>
      <c r="B14" s="139" t="s">
        <v>9</v>
      </c>
      <c r="C14" s="90" t="s">
        <v>68</v>
      </c>
      <c r="D14" s="91"/>
      <c r="E14" s="91"/>
      <c r="F14" s="92"/>
      <c r="G14" s="85">
        <v>2140</v>
      </c>
      <c r="H14" s="61"/>
      <c r="I14" s="24">
        <f t="shared" si="0"/>
        <v>0</v>
      </c>
    </row>
    <row r="15" spans="1:16" ht="18" customHeight="1" x14ac:dyDescent="0.15">
      <c r="A15" s="2"/>
      <c r="B15" s="139"/>
      <c r="C15" s="90" t="s">
        <v>72</v>
      </c>
      <c r="D15" s="91"/>
      <c r="E15" s="91"/>
      <c r="F15" s="92"/>
      <c r="G15" s="84">
        <v>2730</v>
      </c>
      <c r="H15" s="61"/>
      <c r="I15" s="24">
        <f>G15*H15</f>
        <v>0</v>
      </c>
      <c r="K15" s="87"/>
    </row>
    <row r="16" spans="1:16" ht="18" customHeight="1" x14ac:dyDescent="0.15">
      <c r="A16" s="2"/>
      <c r="B16" s="51"/>
      <c r="C16" s="90" t="s">
        <v>70</v>
      </c>
      <c r="D16" s="91"/>
      <c r="E16" s="91"/>
      <c r="F16" s="92"/>
      <c r="G16" s="86">
        <v>1040</v>
      </c>
      <c r="H16" s="61"/>
      <c r="I16" s="24">
        <f>G16*H16</f>
        <v>0</v>
      </c>
    </row>
    <row r="17" spans="1:11" ht="18" customHeight="1" x14ac:dyDescent="0.15">
      <c r="A17" s="2"/>
      <c r="B17" s="42"/>
      <c r="C17" s="93" t="s">
        <v>57</v>
      </c>
      <c r="D17" s="94"/>
      <c r="E17" s="94"/>
      <c r="F17" s="95"/>
      <c r="G17" s="79">
        <v>2420</v>
      </c>
      <c r="H17" s="62"/>
      <c r="I17" s="50">
        <f t="shared" si="0"/>
        <v>0</v>
      </c>
      <c r="K17" s="77"/>
    </row>
    <row r="18" spans="1:11" ht="18" customHeight="1" x14ac:dyDescent="0.15">
      <c r="A18" s="2">
        <v>4</v>
      </c>
      <c r="B18" s="104" t="s">
        <v>31</v>
      </c>
      <c r="C18" s="96" t="str">
        <f>C13</f>
        <v>・液化石油ガスの保安の確保及び取引の適正化に関する法規集（第40次改訂版） &lt;R7/11&gt;</v>
      </c>
      <c r="D18" s="97"/>
      <c r="E18" s="97"/>
      <c r="F18" s="98"/>
      <c r="G18" s="84">
        <f>G13</f>
        <v>3960</v>
      </c>
      <c r="H18" s="60"/>
      <c r="I18" s="24">
        <f t="shared" si="0"/>
        <v>0</v>
      </c>
    </row>
    <row r="19" spans="1:11" ht="18" customHeight="1" x14ac:dyDescent="0.15">
      <c r="A19" s="2"/>
      <c r="B19" s="105"/>
      <c r="C19" s="96" t="s">
        <v>61</v>
      </c>
      <c r="D19" s="97"/>
      <c r="E19" s="97"/>
      <c r="F19" s="98"/>
      <c r="G19" s="34">
        <v>3650</v>
      </c>
      <c r="H19" s="61"/>
      <c r="I19" s="24">
        <f>G19*H19</f>
        <v>0</v>
      </c>
    </row>
    <row r="20" spans="1:11" ht="18" customHeight="1" x14ac:dyDescent="0.15">
      <c r="A20" s="2"/>
      <c r="B20" s="53"/>
      <c r="C20" s="90" t="s">
        <v>71</v>
      </c>
      <c r="D20" s="91"/>
      <c r="E20" s="91"/>
      <c r="F20" s="92"/>
      <c r="G20" s="85">
        <v>1050</v>
      </c>
      <c r="H20" s="61"/>
      <c r="I20" s="24">
        <f t="shared" si="0"/>
        <v>0</v>
      </c>
    </row>
    <row r="21" spans="1:11" ht="18" customHeight="1" x14ac:dyDescent="0.15">
      <c r="A21" s="2"/>
      <c r="B21" s="29"/>
      <c r="C21" s="93" t="s">
        <v>58</v>
      </c>
      <c r="D21" s="94"/>
      <c r="E21" s="94"/>
      <c r="F21" s="95"/>
      <c r="G21" s="80">
        <v>2740</v>
      </c>
      <c r="H21" s="62"/>
      <c r="I21" s="54">
        <f t="shared" si="0"/>
        <v>0</v>
      </c>
      <c r="K21" s="77"/>
    </row>
    <row r="22" spans="1:11" ht="18" customHeight="1" x14ac:dyDescent="0.15">
      <c r="A22" s="2">
        <v>5</v>
      </c>
      <c r="B22" s="41" t="s">
        <v>11</v>
      </c>
      <c r="C22" s="90" t="str">
        <f>C13</f>
        <v>・液化石油ガスの保安の確保及び取引の適正化に関する法規集（第40次改訂版） &lt;R7/11&gt;</v>
      </c>
      <c r="D22" s="91"/>
      <c r="E22" s="91"/>
      <c r="F22" s="92"/>
      <c r="G22" s="85">
        <f>G13</f>
        <v>3960</v>
      </c>
      <c r="H22" s="60"/>
      <c r="I22" s="24">
        <f>G22*H22</f>
        <v>0</v>
      </c>
    </row>
    <row r="23" spans="1:11" ht="18" customHeight="1" x14ac:dyDescent="0.15">
      <c r="A23" s="2"/>
      <c r="B23" s="43"/>
      <c r="C23" s="96" t="s">
        <v>42</v>
      </c>
      <c r="D23" s="97"/>
      <c r="E23" s="97"/>
      <c r="F23" s="98"/>
      <c r="G23" s="34">
        <v>830</v>
      </c>
      <c r="H23" s="61"/>
      <c r="I23" s="24">
        <f>G23*H23</f>
        <v>0</v>
      </c>
    </row>
    <row r="24" spans="1:11" ht="18" customHeight="1" x14ac:dyDescent="0.15">
      <c r="A24" s="2"/>
      <c r="B24" s="29"/>
      <c r="C24" s="93" t="s">
        <v>59</v>
      </c>
      <c r="D24" s="94"/>
      <c r="E24" s="94"/>
      <c r="F24" s="95"/>
      <c r="G24" s="79">
        <v>750</v>
      </c>
      <c r="H24" s="62"/>
      <c r="I24" s="49">
        <f>G24*H24</f>
        <v>0</v>
      </c>
      <c r="K24" s="77"/>
    </row>
    <row r="25" spans="1:11" ht="18" customHeight="1" x14ac:dyDescent="0.15">
      <c r="A25" s="2">
        <v>6</v>
      </c>
      <c r="B25" s="41" t="s">
        <v>10</v>
      </c>
      <c r="C25" s="90" t="str">
        <f>C13</f>
        <v>・液化石油ガスの保安の確保及び取引の適正化に関する法規集（第40次改訂版） &lt;R7/11&gt;</v>
      </c>
      <c r="D25" s="91"/>
      <c r="E25" s="91"/>
      <c r="F25" s="92"/>
      <c r="G25" s="85">
        <f>G13</f>
        <v>3960</v>
      </c>
      <c r="H25" s="60"/>
      <c r="I25" s="22">
        <f t="shared" si="0"/>
        <v>0</v>
      </c>
    </row>
    <row r="26" spans="1:11" ht="18" customHeight="1" x14ac:dyDescent="0.15">
      <c r="A26" s="2"/>
      <c r="B26" s="43"/>
      <c r="C26" s="96" t="s">
        <v>43</v>
      </c>
      <c r="D26" s="97"/>
      <c r="E26" s="97"/>
      <c r="F26" s="98"/>
      <c r="G26" s="34">
        <v>1880</v>
      </c>
      <c r="H26" s="61"/>
      <c r="I26" s="24">
        <f t="shared" si="0"/>
        <v>0</v>
      </c>
    </row>
    <row r="27" spans="1:11" ht="18" customHeight="1" x14ac:dyDescent="0.15">
      <c r="A27" s="2"/>
      <c r="B27" s="29"/>
      <c r="C27" s="93" t="s">
        <v>60</v>
      </c>
      <c r="D27" s="94"/>
      <c r="E27" s="94"/>
      <c r="F27" s="95"/>
      <c r="G27" s="79">
        <v>690</v>
      </c>
      <c r="H27" s="62"/>
      <c r="I27" s="50">
        <f t="shared" si="0"/>
        <v>0</v>
      </c>
      <c r="K27" s="77"/>
    </row>
    <row r="28" spans="1:11" ht="18" customHeight="1" x14ac:dyDescent="0.15">
      <c r="A28" s="2">
        <v>7</v>
      </c>
      <c r="B28" s="131" t="s">
        <v>32</v>
      </c>
      <c r="C28" s="158" t="str">
        <f>C9</f>
        <v>・高圧ガス保安法規集（第23次改訂版） &lt;R7/11&gt;</v>
      </c>
      <c r="D28" s="159"/>
      <c r="E28" s="159"/>
      <c r="F28" s="160"/>
      <c r="G28" s="82">
        <f>G9</f>
        <v>5310</v>
      </c>
      <c r="H28" s="65"/>
      <c r="I28" s="22">
        <f t="shared" si="0"/>
        <v>0</v>
      </c>
    </row>
    <row r="29" spans="1:11" ht="18" customHeight="1" x14ac:dyDescent="0.15">
      <c r="A29" s="2"/>
      <c r="B29" s="132"/>
      <c r="C29" s="146" t="s">
        <v>44</v>
      </c>
      <c r="D29" s="147"/>
      <c r="E29" s="147"/>
      <c r="F29" s="148"/>
      <c r="G29" s="35">
        <v>1570</v>
      </c>
      <c r="H29" s="62"/>
      <c r="I29" s="50">
        <f t="shared" si="0"/>
        <v>0</v>
      </c>
    </row>
    <row r="30" spans="1:11" ht="18" customHeight="1" x14ac:dyDescent="0.15">
      <c r="A30" s="2">
        <v>8</v>
      </c>
      <c r="B30" s="44" t="s">
        <v>12</v>
      </c>
      <c r="C30" s="96" t="str">
        <f>C13</f>
        <v>・液化石油ガスの保安の確保及び取引の適正化に関する法規集（第40次改訂版） &lt;R7/11&gt;</v>
      </c>
      <c r="D30" s="97"/>
      <c r="E30" s="97"/>
      <c r="F30" s="98"/>
      <c r="G30" s="84">
        <f>G13</f>
        <v>3960</v>
      </c>
      <c r="H30" s="60"/>
      <c r="I30" s="24">
        <f t="shared" si="0"/>
        <v>0</v>
      </c>
    </row>
    <row r="31" spans="1:11" ht="18" customHeight="1" x14ac:dyDescent="0.15">
      <c r="A31" s="2"/>
      <c r="B31" s="43"/>
      <c r="C31" s="90" t="str">
        <f>C14</f>
        <v>・高圧ガス保安法規集　液化石油ガス分冊（第21次改訂版） &lt;R7/11&gt;</v>
      </c>
      <c r="D31" s="91"/>
      <c r="E31" s="91"/>
      <c r="F31" s="92"/>
      <c r="G31" s="86">
        <f>G14</f>
        <v>2140</v>
      </c>
      <c r="H31" s="61"/>
      <c r="I31" s="24">
        <f t="shared" si="0"/>
        <v>0</v>
      </c>
    </row>
    <row r="32" spans="1:11" ht="18" customHeight="1" x14ac:dyDescent="0.15">
      <c r="A32" s="2"/>
      <c r="B32" s="46"/>
      <c r="C32" s="146" t="s">
        <v>45</v>
      </c>
      <c r="D32" s="147"/>
      <c r="E32" s="147"/>
      <c r="F32" s="148"/>
      <c r="G32" s="48">
        <v>3060</v>
      </c>
      <c r="H32" s="62"/>
      <c r="I32" s="49">
        <f t="shared" si="0"/>
        <v>0</v>
      </c>
      <c r="K32" s="77"/>
    </row>
    <row r="33" spans="1:14" ht="18" customHeight="1" x14ac:dyDescent="0.15">
      <c r="A33" s="2">
        <v>9</v>
      </c>
      <c r="B33" s="44" t="s">
        <v>13</v>
      </c>
      <c r="C33" s="96" t="str">
        <f>C13</f>
        <v>・液化石油ガスの保安の確保及び取引の適正化に関する法規集（第40次改訂版） &lt;R7/11&gt;</v>
      </c>
      <c r="D33" s="97"/>
      <c r="E33" s="97"/>
      <c r="F33" s="98"/>
      <c r="G33" s="84">
        <f>G13</f>
        <v>3960</v>
      </c>
      <c r="H33" s="60"/>
      <c r="I33" s="22">
        <f t="shared" si="0"/>
        <v>0</v>
      </c>
    </row>
    <row r="34" spans="1:14" ht="18" customHeight="1" x14ac:dyDescent="0.15">
      <c r="A34" s="2"/>
      <c r="B34" s="45"/>
      <c r="C34" s="96" t="s">
        <v>46</v>
      </c>
      <c r="D34" s="97"/>
      <c r="E34" s="97"/>
      <c r="F34" s="98"/>
      <c r="G34" s="33">
        <v>3880</v>
      </c>
      <c r="H34" s="61"/>
      <c r="I34" s="24">
        <f t="shared" si="0"/>
        <v>0</v>
      </c>
    </row>
    <row r="35" spans="1:14" ht="18" customHeight="1" x14ac:dyDescent="0.15">
      <c r="A35" s="2"/>
      <c r="B35" s="46"/>
      <c r="C35" s="93" t="s">
        <v>64</v>
      </c>
      <c r="D35" s="94"/>
      <c r="E35" s="94"/>
      <c r="F35" s="95"/>
      <c r="G35" s="80">
        <v>1170</v>
      </c>
      <c r="H35" s="62"/>
      <c r="I35" s="50">
        <f t="shared" si="0"/>
        <v>0</v>
      </c>
      <c r="K35" s="77"/>
    </row>
    <row r="36" spans="1:14" ht="18" customHeight="1" x14ac:dyDescent="0.15">
      <c r="A36" s="2">
        <v>10</v>
      </c>
      <c r="B36" s="88" t="s">
        <v>34</v>
      </c>
      <c r="C36" s="90" t="str">
        <f>C13</f>
        <v>・液化石油ガスの保安の確保及び取引の適正化に関する法規集（第40次改訂版） &lt;R7/11&gt;</v>
      </c>
      <c r="D36" s="91"/>
      <c r="E36" s="91"/>
      <c r="F36" s="92"/>
      <c r="G36" s="85">
        <f>G13</f>
        <v>3960</v>
      </c>
      <c r="H36" s="60"/>
      <c r="I36" s="24">
        <f t="shared" si="0"/>
        <v>0</v>
      </c>
      <c r="L36" s="57"/>
      <c r="M36" s="57"/>
      <c r="N36" s="57"/>
    </row>
    <row r="37" spans="1:14" ht="18" customHeight="1" x14ac:dyDescent="0.15">
      <c r="A37" s="2"/>
      <c r="B37" s="89"/>
      <c r="C37" s="96" t="s">
        <v>62</v>
      </c>
      <c r="D37" s="97"/>
      <c r="E37" s="97"/>
      <c r="F37" s="98"/>
      <c r="G37" s="34">
        <v>1730</v>
      </c>
      <c r="H37" s="62"/>
      <c r="I37" s="49">
        <f>G37*H37</f>
        <v>0</v>
      </c>
      <c r="L37" s="57"/>
      <c r="M37" s="57"/>
      <c r="N37" s="57"/>
    </row>
    <row r="38" spans="1:14" ht="18" customHeight="1" x14ac:dyDescent="0.15">
      <c r="A38" s="2">
        <v>11</v>
      </c>
      <c r="B38" s="47" t="s">
        <v>14</v>
      </c>
      <c r="C38" s="155" t="s">
        <v>63</v>
      </c>
      <c r="D38" s="156"/>
      <c r="E38" s="156"/>
      <c r="F38" s="157"/>
      <c r="G38" s="36">
        <v>1680</v>
      </c>
      <c r="H38" s="63"/>
      <c r="I38" s="23">
        <f t="shared" si="0"/>
        <v>0</v>
      </c>
    </row>
    <row r="39" spans="1:14" ht="29.25" customHeight="1" x14ac:dyDescent="0.15">
      <c r="A39" s="123" t="s">
        <v>54</v>
      </c>
      <c r="B39" s="123"/>
      <c r="C39" s="123"/>
      <c r="D39" s="123"/>
      <c r="E39" s="123"/>
      <c r="F39" s="124"/>
      <c r="G39" s="116" t="s">
        <v>28</v>
      </c>
      <c r="H39" s="117"/>
      <c r="I39" s="32">
        <f>SUM(I9:I38)</f>
        <v>0</v>
      </c>
    </row>
    <row r="40" spans="1:14" ht="10.5" customHeight="1" x14ac:dyDescent="0.15">
      <c r="A40" s="2"/>
      <c r="B40" s="19"/>
      <c r="C40" s="19"/>
      <c r="D40" s="19"/>
      <c r="E40" s="19"/>
      <c r="F40" s="19"/>
      <c r="G40" s="1"/>
      <c r="H40" s="1"/>
      <c r="I40" s="20"/>
    </row>
    <row r="41" spans="1:14" ht="14.25" customHeight="1" x14ac:dyDescent="0.15">
      <c r="A41" s="2"/>
      <c r="B41" s="17"/>
      <c r="C41" s="17"/>
      <c r="E41" s="70" t="s">
        <v>38</v>
      </c>
      <c r="G41" s="21" t="s">
        <v>21</v>
      </c>
      <c r="H41" s="21" t="s">
        <v>22</v>
      </c>
      <c r="I41" s="31" t="s">
        <v>23</v>
      </c>
    </row>
    <row r="42" spans="1:14" ht="14.25" customHeight="1" x14ac:dyDescent="0.15">
      <c r="C42"/>
      <c r="D42" s="18" t="s">
        <v>37</v>
      </c>
      <c r="E42" s="59"/>
      <c r="F42" s="70" t="s">
        <v>6</v>
      </c>
      <c r="G42" s="21" t="s">
        <v>24</v>
      </c>
      <c r="H42" s="25">
        <f>ROUNDDOWN(I39/1.1*0.1,0)</f>
        <v>0</v>
      </c>
      <c r="I42" s="26">
        <f>I39</f>
        <v>0</v>
      </c>
    </row>
    <row r="43" spans="1:14" ht="14.25" customHeight="1" x14ac:dyDescent="0.15">
      <c r="B43" s="10"/>
      <c r="C43"/>
      <c r="D43" s="16"/>
      <c r="E43" s="3"/>
      <c r="G43" s="21" t="s">
        <v>25</v>
      </c>
      <c r="H43" s="27">
        <v>0</v>
      </c>
      <c r="I43" s="27">
        <v>0</v>
      </c>
    </row>
    <row r="44" spans="1:14" ht="14.25" customHeight="1" x14ac:dyDescent="0.15">
      <c r="B44" s="10"/>
      <c r="C44" t="s">
        <v>48</v>
      </c>
      <c r="G44" s="21" t="s">
        <v>26</v>
      </c>
      <c r="H44" s="27">
        <v>0</v>
      </c>
      <c r="I44" s="27">
        <v>0</v>
      </c>
    </row>
    <row r="45" spans="1:14" ht="14.25" customHeight="1" x14ac:dyDescent="0.15">
      <c r="A45" s="126" t="s">
        <v>50</v>
      </c>
      <c r="B45" s="126"/>
      <c r="C45" s="126"/>
      <c r="D45" s="126"/>
      <c r="E45" s="55"/>
      <c r="F45" s="56"/>
      <c r="G45" s="21" t="s">
        <v>27</v>
      </c>
      <c r="H45" s="27">
        <v>0</v>
      </c>
      <c r="I45" s="27">
        <v>0</v>
      </c>
    </row>
    <row r="46" spans="1:14" ht="17.25" customHeight="1" x14ac:dyDescent="0.15">
      <c r="A46" s="126"/>
      <c r="B46" s="126"/>
      <c r="C46" s="126"/>
      <c r="D46" s="126"/>
      <c r="E46" s="125" t="s">
        <v>49</v>
      </c>
      <c r="F46" s="125"/>
      <c r="G46" s="125"/>
      <c r="H46" s="125"/>
      <c r="I46" s="125"/>
    </row>
    <row r="47" spans="1:14" ht="18" customHeight="1" thickBot="1" x14ac:dyDescent="0.2">
      <c r="A47" s="58"/>
      <c r="B47" s="127" t="s">
        <v>51</v>
      </c>
      <c r="C47" s="127"/>
      <c r="D47" s="127"/>
      <c r="E47" s="122"/>
      <c r="F47" s="122"/>
      <c r="G47" s="122"/>
      <c r="H47" s="122"/>
      <c r="I47" s="122"/>
    </row>
    <row r="48" spans="1:14" ht="28.5" customHeight="1" x14ac:dyDescent="0.15">
      <c r="B48" s="30" t="s">
        <v>5</v>
      </c>
    </row>
    <row r="49" spans="1:10" ht="28.5" customHeight="1" x14ac:dyDescent="0.15">
      <c r="A49" s="118" t="s">
        <v>4</v>
      </c>
      <c r="B49" s="118"/>
      <c r="C49" s="118"/>
      <c r="D49" s="118"/>
      <c r="E49" s="118"/>
      <c r="F49" s="118"/>
      <c r="G49" s="118"/>
      <c r="H49" s="118"/>
      <c r="I49" s="118"/>
    </row>
    <row r="50" spans="1:10" x14ac:dyDescent="0.15">
      <c r="B50" s="1"/>
      <c r="C50" s="70"/>
      <c r="D50" s="70"/>
      <c r="E50" s="70"/>
      <c r="F50" s="70"/>
      <c r="G50" s="12" t="s">
        <v>19</v>
      </c>
      <c r="H50" s="154">
        <f>H1</f>
        <v>0</v>
      </c>
      <c r="I50" s="154"/>
    </row>
    <row r="51" spans="1:10" ht="4.5" customHeight="1" x14ac:dyDescent="0.15">
      <c r="A51"/>
      <c r="B51"/>
    </row>
    <row r="52" spans="1:10" ht="27.75" customHeight="1" x14ac:dyDescent="0.15">
      <c r="B52" s="119">
        <f>D2</f>
        <v>0</v>
      </c>
      <c r="C52" s="119"/>
      <c r="D52" s="119"/>
      <c r="E52" s="15" t="s">
        <v>3</v>
      </c>
      <c r="F52" s="70"/>
      <c r="G52" s="121" t="s">
        <v>40</v>
      </c>
      <c r="H52" s="121"/>
      <c r="I52" s="121"/>
    </row>
    <row r="53" spans="1:10" ht="13.5" customHeight="1" x14ac:dyDescent="0.15">
      <c r="G53" s="1" t="s">
        <v>33</v>
      </c>
      <c r="H53" s="7"/>
      <c r="I53" s="7"/>
    </row>
    <row r="54" spans="1:10" ht="35.25" customHeight="1" thickBot="1" x14ac:dyDescent="0.2">
      <c r="A54" s="2"/>
      <c r="B54" s="73" t="s">
        <v>55</v>
      </c>
      <c r="C54" s="74"/>
      <c r="D54" s="152">
        <f>I39</f>
        <v>0</v>
      </c>
      <c r="E54" s="153"/>
      <c r="F54" s="28">
        <f>J39</f>
        <v>0</v>
      </c>
      <c r="G54" s="121" t="s">
        <v>35</v>
      </c>
      <c r="H54" s="121"/>
      <c r="I54" s="121"/>
    </row>
    <row r="55" spans="1:10" ht="16.5" customHeight="1" x14ac:dyDescent="0.15">
      <c r="A55" s="2"/>
      <c r="B55" s="70" t="s">
        <v>7</v>
      </c>
      <c r="C55" s="75"/>
      <c r="D55" s="120">
        <f>H42</f>
        <v>0</v>
      </c>
      <c r="E55" s="120"/>
      <c r="F55" s="76">
        <f>ROUNDDOWN(F54/1.1*0.1,0)</f>
        <v>0</v>
      </c>
      <c r="G55" s="115" t="s">
        <v>47</v>
      </c>
      <c r="H55" s="115"/>
      <c r="I55" s="115"/>
      <c r="J55" s="1"/>
    </row>
    <row r="56" spans="1:10" ht="13.5" customHeight="1" x14ac:dyDescent="0.15">
      <c r="A56" s="2"/>
      <c r="J56" s="1"/>
    </row>
    <row r="57" spans="1:10" ht="13.5" customHeight="1" x14ac:dyDescent="0.15">
      <c r="A57" s="2"/>
    </row>
    <row r="58" spans="1:10" ht="17.25" customHeight="1" x14ac:dyDescent="0.15">
      <c r="A58" s="2"/>
    </row>
    <row r="59" spans="1:10" ht="13.5" customHeight="1" x14ac:dyDescent="0.15">
      <c r="A59" s="2"/>
      <c r="G59" s="9"/>
      <c r="H59" s="9"/>
      <c r="I59" s="9"/>
    </row>
  </sheetData>
  <sheetProtection algorithmName="SHA-512" hashValue="mpYQEXRJyMPVXw1noTwYx6hKdBz96bRcs3P3wh0n6LrS8JbpvrSKXg4maRvwsgexUk3j/yGWCCf9o5/3GPkDxQ==" saltValue="dt8pOsvhfNWu4hT86NXYIA==" spinCount="100000" sheet="1" objects="1" scenarios="1"/>
  <protectedRanges>
    <protectedRange sqref="H1:I1 D2:G2 I2 E3:F3 D4:I4 E5:F5 H5:I5 H9 H10 H11 H12 H13 H14 H15 H16 H17 H18 H19 H20 H21 H22 H23 H24 H25 H26 H27 H28 H29 H30 H31 H32 H33 H34 H35 H36 H37 H38 E42" name="範囲1"/>
  </protectedRanges>
  <mergeCells count="60">
    <mergeCell ref="D2:G2"/>
    <mergeCell ref="H1:I1"/>
    <mergeCell ref="D54:E54"/>
    <mergeCell ref="H50:I50"/>
    <mergeCell ref="G54:I54"/>
    <mergeCell ref="C31:F31"/>
    <mergeCell ref="C38:F38"/>
    <mergeCell ref="C33:F33"/>
    <mergeCell ref="C35:F35"/>
    <mergeCell ref="C37:F37"/>
    <mergeCell ref="C36:F36"/>
    <mergeCell ref="C19:F19"/>
    <mergeCell ref="C27:F27"/>
    <mergeCell ref="C23:F23"/>
    <mergeCell ref="C28:F28"/>
    <mergeCell ref="C32:F32"/>
    <mergeCell ref="A2:B2"/>
    <mergeCell ref="B9:B10"/>
    <mergeCell ref="B28:B29"/>
    <mergeCell ref="C8:F8"/>
    <mergeCell ref="C10:F10"/>
    <mergeCell ref="C9:F9"/>
    <mergeCell ref="B14:B15"/>
    <mergeCell ref="C14:F14"/>
    <mergeCell ref="C16:F16"/>
    <mergeCell ref="C13:F13"/>
    <mergeCell ref="C12:F12"/>
    <mergeCell ref="C18:F18"/>
    <mergeCell ref="C17:F17"/>
    <mergeCell ref="C11:F11"/>
    <mergeCell ref="C29:F29"/>
    <mergeCell ref="C20:F20"/>
    <mergeCell ref="G55:I55"/>
    <mergeCell ref="G39:H39"/>
    <mergeCell ref="A49:I49"/>
    <mergeCell ref="B52:D52"/>
    <mergeCell ref="D55:E55"/>
    <mergeCell ref="G52:I52"/>
    <mergeCell ref="E47:I47"/>
    <mergeCell ref="A39:F39"/>
    <mergeCell ref="E46:I46"/>
    <mergeCell ref="A45:D46"/>
    <mergeCell ref="B47:D47"/>
    <mergeCell ref="A3:B3"/>
    <mergeCell ref="E5:F5"/>
    <mergeCell ref="H5:I5"/>
    <mergeCell ref="C34:F34"/>
    <mergeCell ref="B18:B19"/>
    <mergeCell ref="C3:C5"/>
    <mergeCell ref="E3:F3"/>
    <mergeCell ref="G3:I3"/>
    <mergeCell ref="D4:I4"/>
    <mergeCell ref="B36:B37"/>
    <mergeCell ref="C15:F15"/>
    <mergeCell ref="C22:F22"/>
    <mergeCell ref="C24:F24"/>
    <mergeCell ref="C25:F25"/>
    <mergeCell ref="C30:F30"/>
    <mergeCell ref="C26:F26"/>
    <mergeCell ref="C21:F21"/>
  </mergeCells>
  <phoneticPr fontId="14"/>
  <conditionalFormatting sqref="I9:I38">
    <cfRule type="cellIs" dxfId="0" priority="1" operator="lessThan">
      <formula>1</formula>
    </cfRule>
  </conditionalFormatting>
  <printOptions horizontalCentered="1" verticalCentered="1"/>
  <pageMargins left="0.51181102362204722" right="0.11811023622047245" top="0.23622047244094491" bottom="0.19685039370078741" header="0" footer="0"/>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令和7年11月～図書注文書兼請求書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user02</dc:creator>
  <cp:lastModifiedBy>lp-gas04</cp:lastModifiedBy>
  <cp:lastPrinted>2025-11-07T07:03:29Z</cp:lastPrinted>
  <dcterms:created xsi:type="dcterms:W3CDTF">2005-01-19T07:00:05Z</dcterms:created>
  <dcterms:modified xsi:type="dcterms:W3CDTF">2025-11-11T05:42:05Z</dcterms:modified>
</cp:coreProperties>
</file>